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2-23\Scoring\1. Noquemanon\"/>
    </mc:Choice>
  </mc:AlternateContent>
  <xr:revisionPtr revIDLastSave="0" documentId="13_ncr:1_{D1EB5E37-EA30-422F-93FC-36753D0AFF9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Individual Results" sheetId="3" r:id="rId1"/>
    <sheet name="Team Results" sheetId="4" r:id="rId2"/>
    <sheet name="Mathie-Halvorson System" sheetId="1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D49" i="1" s="1"/>
  <c r="C50" i="1"/>
  <c r="D50" i="1" s="1"/>
  <c r="C51" i="1"/>
  <c r="D51" i="1" s="1"/>
  <c r="C52" i="1"/>
  <c r="D52" i="1" s="1"/>
  <c r="C53" i="1"/>
  <c r="D53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E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</calcChain>
</file>

<file path=xl/sharedStrings.xml><?xml version="1.0" encoding="utf-8"?>
<sst xmlns="http://schemas.openxmlformats.org/spreadsheetml/2006/main" count="320" uniqueCount="187">
  <si>
    <t># of skiers</t>
  </si>
  <si>
    <t>Position</t>
  </si>
  <si>
    <t>30 or more</t>
  </si>
  <si>
    <t>Point difference between places</t>
  </si>
  <si>
    <t>BIB</t>
  </si>
  <si>
    <t>NAME</t>
  </si>
  <si>
    <t>POINTS</t>
  </si>
  <si>
    <t>TEAM</t>
  </si>
  <si>
    <t>TIME</t>
  </si>
  <si>
    <t>MTU</t>
  </si>
  <si>
    <t>Jacob Boehm</t>
  </si>
  <si>
    <t>Ethan Anderson</t>
  </si>
  <si>
    <t>Sam Jaeger</t>
  </si>
  <si>
    <t>Jackson Lee</t>
  </si>
  <si>
    <t>Jane Straka</t>
  </si>
  <si>
    <t>UWEC</t>
  </si>
  <si>
    <t>Ian Boylan</t>
  </si>
  <si>
    <t>Gabriel Ehlers-Nelson</t>
  </si>
  <si>
    <t>Paige Levendusky</t>
  </si>
  <si>
    <t>Hannah Delker</t>
  </si>
  <si>
    <t>Team:</t>
  </si>
  <si>
    <t>Composite Score:</t>
  </si>
  <si>
    <t>Erik Jensen</t>
  </si>
  <si>
    <t>Ryan Miller</t>
  </si>
  <si>
    <t>Jonathan Hudrlik</t>
  </si>
  <si>
    <t>UMD</t>
  </si>
  <si>
    <t>Kaden Halverson</t>
  </si>
  <si>
    <t>Jacob Meyer</t>
  </si>
  <si>
    <t>Micah Hanson</t>
  </si>
  <si>
    <t>Ivy Houts</t>
  </si>
  <si>
    <t>Eleanor Dolan</t>
  </si>
  <si>
    <t>Shelby Suhr</t>
  </si>
  <si>
    <t>UWM</t>
  </si>
  <si>
    <t>Jack Wenz</t>
  </si>
  <si>
    <t>Aran Koob</t>
  </si>
  <si>
    <t>Anna Klein</t>
  </si>
  <si>
    <t>Katherine Koehler</t>
  </si>
  <si>
    <t>Phoebe Schwartz</t>
  </si>
  <si>
    <t>Katie Susong</t>
  </si>
  <si>
    <t>Claire VandenTop</t>
  </si>
  <si>
    <t>Kaia Hilgendorf-Roost</t>
  </si>
  <si>
    <t>Ella Moroz</t>
  </si>
  <si>
    <t>Ella Bogenschuetz</t>
  </si>
  <si>
    <t>Caitlin Richter</t>
  </si>
  <si>
    <t>Tessah Green</t>
  </si>
  <si>
    <t>Lydia Anderson</t>
  </si>
  <si>
    <t>Cyrus Bjurlin</t>
  </si>
  <si>
    <t>Jasper Green</t>
  </si>
  <si>
    <t>Peter de Ruiter</t>
  </si>
  <si>
    <t>Ryan Levendusky</t>
  </si>
  <si>
    <t>Carsten Doepnerhove</t>
  </si>
  <si>
    <t>Luke MacKinnon</t>
  </si>
  <si>
    <t>Mete Kremers</t>
  </si>
  <si>
    <t>Team Scores: Women (Half-Noque)</t>
  </si>
  <si>
    <t>Team Scores: Men (Half-Noque)</t>
  </si>
  <si>
    <t>MCSA Rank:</t>
  </si>
  <si>
    <t>UMNTC</t>
  </si>
  <si>
    <t>Miller (40)</t>
  </si>
  <si>
    <t>1/28/23, Marquette, MI</t>
  </si>
  <si>
    <t>MCSA: Half-Noquemanon 2023</t>
  </si>
  <si>
    <t>MCSA RANK</t>
  </si>
  <si>
    <t>Malachi Thompson</t>
  </si>
  <si>
    <t>Matthew Binsfeld</t>
  </si>
  <si>
    <t>LC</t>
  </si>
  <si>
    <t>Stephanie Lewis</t>
  </si>
  <si>
    <t>Berit Skogen</t>
  </si>
  <si>
    <t>David Wallis</t>
  </si>
  <si>
    <t>Victor Hart</t>
  </si>
  <si>
    <t>NMU</t>
  </si>
  <si>
    <t>Emmarie Raby</t>
  </si>
  <si>
    <t>Jamie Raske</t>
  </si>
  <si>
    <t>Tait Myers</t>
  </si>
  <si>
    <t>1(1)</t>
  </si>
  <si>
    <t>Tor Hanson</t>
  </si>
  <si>
    <t>Noah Johnson</t>
  </si>
  <si>
    <t>Lucia Wyland</t>
  </si>
  <si>
    <t>Lily Hubanks</t>
  </si>
  <si>
    <t>Mira Tomton</t>
  </si>
  <si>
    <t>Kenna Nguyen</t>
  </si>
  <si>
    <t>Luke Pittelko</t>
  </si>
  <si>
    <t>Benjamin Bauer</t>
  </si>
  <si>
    <t>Jacob Lockner</t>
  </si>
  <si>
    <t>Alex Heidorn</t>
  </si>
  <si>
    <t>Audrey Urbanowicz</t>
  </si>
  <si>
    <t>Kate Martin</t>
  </si>
  <si>
    <t>Aubrie Ecker</t>
  </si>
  <si>
    <t>Kassandra Nesser</t>
  </si>
  <si>
    <t>Grace Baker</t>
  </si>
  <si>
    <t>Ian MacKay</t>
  </si>
  <si>
    <t>Matthew Berg</t>
  </si>
  <si>
    <t>Ben Anderson</t>
  </si>
  <si>
    <t>Eli Blascyk</t>
  </si>
  <si>
    <t>Ian Grossenbacher-McGlamery</t>
  </si>
  <si>
    <t>Ben Crouse</t>
  </si>
  <si>
    <t>Oleg Kolesnikov</t>
  </si>
  <si>
    <t>Gavin Chow</t>
  </si>
  <si>
    <t>Joel Nathe</t>
  </si>
  <si>
    <t>Alex Button</t>
  </si>
  <si>
    <t>Matthew Hempe</t>
  </si>
  <si>
    <t>Thomas Lidahl</t>
  </si>
  <si>
    <t>Isabelle VanHatten</t>
  </si>
  <si>
    <t>Hadley Jensen</t>
  </si>
  <si>
    <t>Sarah Boelter</t>
  </si>
  <si>
    <t>Emma Reineke</t>
  </si>
  <si>
    <t>Lauren Loppnow</t>
  </si>
  <si>
    <t>Piper Eriksson</t>
  </si>
  <si>
    <t>Ainsley Casper</t>
  </si>
  <si>
    <t>Lily Richmond</t>
  </si>
  <si>
    <t>Amara Jackson</t>
  </si>
  <si>
    <t>Ana Manolis</t>
  </si>
  <si>
    <t>Abby Ellenbecker</t>
  </si>
  <si>
    <t>Madelyn Lawn</t>
  </si>
  <si>
    <t>Ethan Stelzer</t>
  </si>
  <si>
    <t>John Wiehl</t>
  </si>
  <si>
    <t>Levi Smith</t>
  </si>
  <si>
    <t>Owen Finlay</t>
  </si>
  <si>
    <t>AJ Hemink</t>
  </si>
  <si>
    <t>Sam Fjellman</t>
  </si>
  <si>
    <t>Raleigh Page</t>
  </si>
  <si>
    <t>Will Hagedorn</t>
  </si>
  <si>
    <t>Ceclia Vanden Heuvel</t>
  </si>
  <si>
    <t>Justine Wulff</t>
  </si>
  <si>
    <t>Emily Masterson</t>
  </si>
  <si>
    <t>UST</t>
  </si>
  <si>
    <t>Carson Huber</t>
  </si>
  <si>
    <t>Camilla Johnson</t>
  </si>
  <si>
    <t>Mallory Williams</t>
  </si>
  <si>
    <t>Claire Bussman</t>
  </si>
  <si>
    <t>24k Classic Women (10)</t>
  </si>
  <si>
    <t>24k Classic Men (13)</t>
  </si>
  <si>
    <t>24k Skate Women (38)</t>
  </si>
  <si>
    <t>24k Skate Men (40)</t>
  </si>
  <si>
    <t>Total Skiers: 101</t>
  </si>
  <si>
    <t>Total Teams: 16</t>
  </si>
  <si>
    <t>Hilgendorf-Roost (50)</t>
  </si>
  <si>
    <t>Reineke (30)</t>
  </si>
  <si>
    <t>Loppnow (24)</t>
  </si>
  <si>
    <t>Anderson (22)</t>
  </si>
  <si>
    <t>Casper/Ellenbecker (20)</t>
  </si>
  <si>
    <t>Hubanks (50)</t>
  </si>
  <si>
    <t>Wyland (34)</t>
  </si>
  <si>
    <t>Tomton (32)</t>
  </si>
  <si>
    <t>Nguyen (1)</t>
  </si>
  <si>
    <t>Suhr (38)</t>
  </si>
  <si>
    <t>Ecker (40)</t>
  </si>
  <si>
    <t>Martin (12)</t>
  </si>
  <si>
    <t>Houts (10)</t>
  </si>
  <si>
    <t>Urbanowicz (9)</t>
  </si>
  <si>
    <t>Susong (46)</t>
  </si>
  <si>
    <t>Straka (28)</t>
  </si>
  <si>
    <t>Koehler (15)</t>
  </si>
  <si>
    <t>Wulff (11)</t>
  </si>
  <si>
    <t>Klein (8)</t>
  </si>
  <si>
    <t>Bussman (37)</t>
  </si>
  <si>
    <t>Williams (13)</t>
  </si>
  <si>
    <t>Johnson (5)</t>
  </si>
  <si>
    <t>Lewis (43)</t>
  </si>
  <si>
    <t>Skogen (11)</t>
  </si>
  <si>
    <t>Raske (26)</t>
  </si>
  <si>
    <t>Raby (3)</t>
  </si>
  <si>
    <t>Lawn (29)</t>
  </si>
  <si>
    <t>MacKinnon (46)</t>
  </si>
  <si>
    <t>Hempe (41)</t>
  </si>
  <si>
    <t>Boylan (32)</t>
  </si>
  <si>
    <t>Chow (28)</t>
  </si>
  <si>
    <t>Bjurlin (26)</t>
  </si>
  <si>
    <t>Anderson (50)</t>
  </si>
  <si>
    <t>Heidorn (34)</t>
  </si>
  <si>
    <t>Bauer (37)</t>
  </si>
  <si>
    <t>Hanson (12)</t>
  </si>
  <si>
    <t>Halverson (11)</t>
  </si>
  <si>
    <t>Johnson (27)</t>
  </si>
  <si>
    <t>Myers (50)</t>
  </si>
  <si>
    <t>Hanson (34)</t>
  </si>
  <si>
    <t>Hudrlik (43)</t>
  </si>
  <si>
    <t>Jensen (24)</t>
  </si>
  <si>
    <t>Wallis (1)</t>
  </si>
  <si>
    <t>Wenz (22)</t>
  </si>
  <si>
    <t>Koob (20)</t>
  </si>
  <si>
    <t>Jaeger (18)</t>
  </si>
  <si>
    <t>Page (15)</t>
  </si>
  <si>
    <t>Finlay (14)</t>
  </si>
  <si>
    <t>Binsfeld (30)</t>
  </si>
  <si>
    <t>Thompson (1)</t>
  </si>
  <si>
    <t>Hart (4)</t>
  </si>
  <si>
    <t>Huber (1)</t>
  </si>
  <si>
    <t>CSO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</si>
</sst>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3" x14ac:knownFonts="1">
    <font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  <family val="2"/>
    </font>
    <font>
      <sz val="25"/>
      <color theme="0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7" fillId="3" borderId="0" xfId="0" applyFont="1" applyFill="1"/>
    <xf numFmtId="0" fontId="0" fillId="3" borderId="0" xfId="0" applyFill="1"/>
    <xf numFmtId="0" fontId="6" fillId="0" borderId="0" xfId="0" applyFont="1"/>
    <xf numFmtId="0" fontId="2" fillId="4" borderId="0" xfId="0" applyFont="1" applyFill="1" applyAlignment="1">
      <alignment wrapText="1"/>
    </xf>
    <xf numFmtId="0" fontId="8" fillId="0" borderId="0" xfId="0" applyFont="1"/>
    <xf numFmtId="0" fontId="0" fillId="5" borderId="0" xfId="0" applyFill="1"/>
    <xf numFmtId="0" fontId="6" fillId="5" borderId="0" xfId="0" applyFont="1" applyFill="1"/>
    <xf numFmtId="0" fontId="0" fillId="6" borderId="0" xfId="0" applyFill="1"/>
    <xf numFmtId="0" fontId="6" fillId="6" borderId="0" xfId="0" applyFont="1" applyFill="1"/>
    <xf numFmtId="0" fontId="3" fillId="6" borderId="0" xfId="0" applyFont="1" applyFill="1"/>
    <xf numFmtId="0" fontId="0" fillId="4" borderId="0" xfId="0" applyFill="1"/>
    <xf numFmtId="0" fontId="6" fillId="4" borderId="0" xfId="0" applyFont="1" applyFill="1"/>
    <xf numFmtId="0" fontId="3" fillId="4" borderId="0" xfId="0" applyFont="1" applyFill="1"/>
    <xf numFmtId="0" fontId="3" fillId="5" borderId="0" xfId="0" applyFont="1" applyFill="1"/>
    <xf numFmtId="0" fontId="9" fillId="0" borderId="0" xfId="0" applyFont="1"/>
    <xf numFmtId="164" fontId="0" fillId="0" borderId="0" xfId="0" applyNumberFormat="1"/>
    <xf numFmtId="164" fontId="0" fillId="3" borderId="0" xfId="0" applyNumberFormat="1" applyFill="1"/>
    <xf numFmtId="164" fontId="6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21" fontId="0" fillId="0" borderId="0" xfId="0" applyNumberFormat="1"/>
    <xf numFmtId="21" fontId="6" fillId="0" borderId="0" xfId="0" applyNumberFormat="1" applyFont="1"/>
    <xf numFmtId="0" fontId="6" fillId="7" borderId="0" xfId="0" applyFont="1" applyFill="1"/>
    <xf numFmtId="164" fontId="6" fillId="7" borderId="0" xfId="0" applyNumberFormat="1" applyFont="1" applyFill="1"/>
    <xf numFmtId="0" fontId="0" fillId="7" borderId="0" xfId="0" applyFill="1"/>
    <xf numFmtId="21" fontId="6" fillId="7" borderId="0" xfId="0" applyNumberFormat="1" applyFont="1" applyFill="1"/>
    <xf numFmtId="0" fontId="3" fillId="7" borderId="0" xfId="0" applyFont="1" applyFill="1"/>
    <xf numFmtId="164" fontId="6" fillId="5" borderId="0" xfId="0" applyNumberFormat="1" applyFont="1" applyFill="1"/>
    <xf numFmtId="21" fontId="6" fillId="5" borderId="0" xfId="0" applyNumberFormat="1" applyFont="1" applyFill="1"/>
    <xf numFmtId="0" fontId="6" fillId="8" borderId="0" xfId="0" applyFont="1" applyFill="1"/>
    <xf numFmtId="164" fontId="6" fillId="8" borderId="0" xfId="0" applyNumberFormat="1" applyFont="1" applyFill="1"/>
    <xf numFmtId="0" fontId="0" fillId="8" borderId="0" xfId="0" applyFill="1"/>
    <xf numFmtId="21" fontId="6" fillId="8" borderId="0" xfId="0" applyNumberFormat="1" applyFont="1" applyFill="1"/>
    <xf numFmtId="0" fontId="6" fillId="9" borderId="0" xfId="0" applyFont="1" applyFill="1"/>
    <xf numFmtId="164" fontId="6" fillId="9" borderId="0" xfId="0" applyNumberFormat="1" applyFont="1" applyFill="1"/>
    <xf numFmtId="0" fontId="0" fillId="9" borderId="0" xfId="0" applyFill="1"/>
    <xf numFmtId="21" fontId="6" fillId="9" borderId="0" xfId="0" applyNumberFormat="1" applyFont="1" applyFill="1"/>
    <xf numFmtId="0" fontId="3" fillId="9" borderId="0" xfId="0" applyFont="1" applyFill="1"/>
    <xf numFmtId="0" fontId="6" fillId="3" borderId="0" xfId="0" applyFont="1" applyFill="1"/>
    <xf numFmtId="164" fontId="6" fillId="3" borderId="0" xfId="0" applyNumberFormat="1" applyFont="1" applyFill="1"/>
    <xf numFmtId="21" fontId="6" fillId="3" borderId="0" xfId="0" applyNumberFormat="1" applyFont="1" applyFill="1"/>
    <xf numFmtId="0" fontId="3" fillId="3" borderId="0" xfId="0" applyFont="1" applyFill="1"/>
    <xf numFmtId="0" fontId="6" fillId="10" borderId="0" xfId="0" applyFont="1" applyFill="1"/>
    <xf numFmtId="164" fontId="6" fillId="10" borderId="0" xfId="0" applyNumberFormat="1" applyFont="1" applyFill="1"/>
    <xf numFmtId="21" fontId="6" fillId="10" borderId="0" xfId="0" applyNumberFormat="1" applyFont="1" applyFill="1"/>
    <xf numFmtId="0" fontId="3" fillId="10" borderId="0" xfId="0" applyFont="1" applyFill="1"/>
    <xf numFmtId="0" fontId="0" fillId="10" borderId="0" xfId="0" applyFill="1"/>
    <xf numFmtId="164" fontId="6" fillId="6" borderId="0" xfId="0" applyNumberFormat="1" applyFont="1" applyFill="1"/>
    <xf numFmtId="21" fontId="6" fillId="6" borderId="0" xfId="0" applyNumberFormat="1" applyFont="1" applyFill="1"/>
    <xf numFmtId="0" fontId="6" fillId="11" borderId="0" xfId="0" applyFont="1" applyFill="1"/>
    <xf numFmtId="164" fontId="6" fillId="11" borderId="0" xfId="0" applyNumberFormat="1" applyFont="1" applyFill="1"/>
    <xf numFmtId="21" fontId="6" fillId="11" borderId="0" xfId="0" applyNumberFormat="1" applyFont="1" applyFill="1"/>
    <xf numFmtId="0" fontId="3" fillId="11" borderId="0" xfId="0" applyFont="1" applyFill="1"/>
    <xf numFmtId="21" fontId="0" fillId="5" borderId="0" xfId="0" applyNumberFormat="1" applyFill="1"/>
    <xf numFmtId="21" fontId="0" fillId="10" borderId="0" xfId="0" applyNumberFormat="1" applyFill="1"/>
    <xf numFmtId="21" fontId="0" fillId="7" borderId="0" xfId="0" applyNumberFormat="1" applyFill="1"/>
    <xf numFmtId="21" fontId="0" fillId="6" borderId="0" xfId="0" applyNumberFormat="1" applyFill="1"/>
    <xf numFmtId="0" fontId="0" fillId="11" borderId="0" xfId="0" applyFill="1"/>
    <xf numFmtId="164" fontId="6" fillId="4" borderId="0" xfId="0" applyNumberFormat="1" applyFont="1" applyFill="1"/>
    <xf numFmtId="21" fontId="0" fillId="4" borderId="0" xfId="0" applyNumberFormat="1" applyFill="1"/>
    <xf numFmtId="21" fontId="6" fillId="4" borderId="0" xfId="0" applyNumberFormat="1" applyFont="1" applyFill="1"/>
    <xf numFmtId="0" fontId="0" fillId="12" borderId="0" xfId="0" applyFill="1"/>
    <xf numFmtId="164" fontId="6" fillId="12" borderId="0" xfId="0" applyNumberFormat="1" applyFont="1" applyFill="1"/>
    <xf numFmtId="21" fontId="0" fillId="12" borderId="0" xfId="0" applyNumberFormat="1" applyFill="1"/>
    <xf numFmtId="0" fontId="6" fillId="12" borderId="0" xfId="0" applyFont="1" applyFill="1"/>
    <xf numFmtId="0" fontId="3" fillId="12" borderId="0" xfId="0" applyFont="1" applyFill="1"/>
    <xf numFmtId="21" fontId="0" fillId="3" borderId="0" xfId="0" applyNumberFormat="1" applyFill="1"/>
    <xf numFmtId="0" fontId="8" fillId="10" borderId="0" xfId="0" applyFont="1" applyFill="1"/>
    <xf numFmtId="0" fontId="8" fillId="7" borderId="0" xfId="0" applyFont="1" applyFill="1"/>
    <xf numFmtId="0" fontId="8" fillId="5" borderId="0" xfId="0" applyFont="1" applyFill="1"/>
    <xf numFmtId="0" fontId="8" fillId="6" borderId="0" xfId="0" applyFont="1" applyFill="1"/>
    <xf numFmtId="0" fontId="8" fillId="13" borderId="0" xfId="0" applyFont="1" applyFill="1"/>
    <xf numFmtId="0" fontId="8" fillId="12" borderId="0" xfId="0" applyFont="1" applyFill="1"/>
    <xf numFmtId="0" fontId="8" fillId="11" borderId="0" xfId="0" applyFont="1" applyFill="1"/>
    <xf numFmtId="0" fontId="8" fillId="8" borderId="0" xfId="0" applyFont="1" applyFill="1"/>
    <xf numFmtId="0" fontId="8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F127"/>
  <sheetViews>
    <sheetView tabSelected="1" zoomScale="70" zoomScaleNormal="70" workbookViewId="0">
      <selection activeCell="F102" sqref="F102"/>
    </sheetView>
  </sheetViews>
  <sheetFormatPr defaultRowHeight="15" x14ac:dyDescent="0.25"/>
  <cols>
    <col min="1" max="1" width="36.54296875" customWidth="1"/>
    <col min="2" max="2" width="20.54296875" style="26" customWidth="1"/>
    <col min="4" max="4" width="19.26953125" customWidth="1"/>
  </cols>
  <sheetData>
    <row r="1" spans="1:6" x14ac:dyDescent="0.25">
      <c r="A1" t="s">
        <v>58</v>
      </c>
    </row>
    <row r="2" spans="1:6" x14ac:dyDescent="0.25">
      <c r="A2" s="29" t="s">
        <v>59</v>
      </c>
    </row>
    <row r="3" spans="1:6" x14ac:dyDescent="0.25">
      <c r="A3" s="13" t="s">
        <v>132</v>
      </c>
    </row>
    <row r="4" spans="1:6" x14ac:dyDescent="0.25">
      <c r="A4" s="30"/>
    </row>
    <row r="5" spans="1:6" s="12" customFormat="1" ht="32.4" customHeight="1" x14ac:dyDescent="0.5">
      <c r="A5" s="11" t="s">
        <v>128</v>
      </c>
      <c r="B5" s="27"/>
    </row>
    <row r="6" spans="1:6" ht="15.6" x14ac:dyDescent="0.3">
      <c r="A6" s="31" t="s">
        <v>60</v>
      </c>
      <c r="B6" s="32" t="s">
        <v>5</v>
      </c>
      <c r="C6" s="31" t="s">
        <v>4</v>
      </c>
      <c r="D6" s="31" t="s">
        <v>8</v>
      </c>
      <c r="E6" s="31" t="s">
        <v>7</v>
      </c>
      <c r="F6" s="31" t="s">
        <v>6</v>
      </c>
    </row>
    <row r="7" spans="1:6" s="37" customFormat="1" x14ac:dyDescent="0.25">
      <c r="A7" s="35" t="s">
        <v>72</v>
      </c>
      <c r="B7" s="36" t="s">
        <v>76</v>
      </c>
      <c r="C7" s="37">
        <v>1146</v>
      </c>
      <c r="D7" s="38">
        <v>5.8796296296296298E-2</v>
      </c>
      <c r="E7" s="35" t="s">
        <v>186</v>
      </c>
      <c r="F7" s="37">
        <v>50</v>
      </c>
    </row>
    <row r="8" spans="1:6" s="16" customFormat="1" x14ac:dyDescent="0.25">
      <c r="A8" s="17">
        <v>2</v>
      </c>
      <c r="B8" s="40" t="s">
        <v>31</v>
      </c>
      <c r="C8" s="16">
        <v>1140</v>
      </c>
      <c r="D8" s="41">
        <v>6.2650462962962963E-2</v>
      </c>
      <c r="E8" s="17" t="s">
        <v>25</v>
      </c>
      <c r="F8" s="16">
        <v>38</v>
      </c>
    </row>
    <row r="9" spans="1:6" s="44" customFormat="1" x14ac:dyDescent="0.25">
      <c r="A9" s="42">
        <v>3</v>
      </c>
      <c r="B9" s="43" t="s">
        <v>111</v>
      </c>
      <c r="C9" s="44">
        <v>1127</v>
      </c>
      <c r="D9" s="45">
        <v>6.6620370370370371E-2</v>
      </c>
      <c r="E9" s="42" t="s">
        <v>123</v>
      </c>
      <c r="F9" s="44">
        <v>29</v>
      </c>
    </row>
    <row r="10" spans="1:6" s="59" customFormat="1" x14ac:dyDescent="0.25">
      <c r="A10" s="55">
        <v>4</v>
      </c>
      <c r="B10" s="56" t="s">
        <v>110</v>
      </c>
      <c r="C10" s="59">
        <v>1144</v>
      </c>
      <c r="D10" s="57">
        <v>6.9027777777777785E-2</v>
      </c>
      <c r="E10" s="55" t="s">
        <v>56</v>
      </c>
      <c r="F10" s="59">
        <v>20</v>
      </c>
    </row>
    <row r="11" spans="1:6" s="48" customFormat="1" x14ac:dyDescent="0.25">
      <c r="A11" s="46">
        <v>5</v>
      </c>
      <c r="B11" s="47" t="s">
        <v>65</v>
      </c>
      <c r="C11" s="48">
        <v>1411</v>
      </c>
      <c r="D11" s="49">
        <v>7.1597222222222215E-2</v>
      </c>
      <c r="E11" s="46" t="s">
        <v>63</v>
      </c>
      <c r="F11" s="48">
        <v>11</v>
      </c>
    </row>
    <row r="12" spans="1:6" x14ac:dyDescent="0.25">
      <c r="A12" s="13">
        <v>6</v>
      </c>
      <c r="B12" s="28" t="s">
        <v>19</v>
      </c>
      <c r="C12">
        <v>1130</v>
      </c>
      <c r="D12" s="34">
        <v>7.1840277777777781E-2</v>
      </c>
      <c r="E12" s="13" t="s">
        <v>56</v>
      </c>
      <c r="F12">
        <v>2</v>
      </c>
    </row>
    <row r="13" spans="1:6" x14ac:dyDescent="0.25">
      <c r="A13" s="13">
        <v>7</v>
      </c>
      <c r="B13" s="28" t="s">
        <v>39</v>
      </c>
      <c r="C13">
        <v>1240</v>
      </c>
      <c r="D13" s="34">
        <v>7.255787037037037E-2</v>
      </c>
      <c r="E13" s="13" t="s">
        <v>32</v>
      </c>
      <c r="F13">
        <v>1</v>
      </c>
    </row>
    <row r="14" spans="1:6" x14ac:dyDescent="0.25">
      <c r="A14" s="13">
        <v>8</v>
      </c>
      <c r="B14" s="28" t="s">
        <v>30</v>
      </c>
      <c r="C14">
        <v>1137</v>
      </c>
      <c r="D14" s="34">
        <v>7.3043981481481488E-2</v>
      </c>
      <c r="E14" s="13" t="s">
        <v>25</v>
      </c>
      <c r="F14">
        <v>1</v>
      </c>
    </row>
    <row r="15" spans="1:6" s="37" customFormat="1" x14ac:dyDescent="0.25">
      <c r="A15" s="35">
        <v>9</v>
      </c>
      <c r="B15" s="36" t="s">
        <v>78</v>
      </c>
      <c r="C15" s="37">
        <v>1252</v>
      </c>
      <c r="D15" s="38">
        <v>7.5613425925925917E-2</v>
      </c>
      <c r="E15" s="35" t="s">
        <v>186</v>
      </c>
      <c r="F15" s="35">
        <v>1</v>
      </c>
    </row>
    <row r="16" spans="1:6" x14ac:dyDescent="0.25">
      <c r="A16" s="13">
        <v>10</v>
      </c>
      <c r="B16" s="28" t="s">
        <v>109</v>
      </c>
      <c r="C16">
        <v>1343</v>
      </c>
      <c r="D16" s="34">
        <v>7.8842592592592589E-2</v>
      </c>
      <c r="E16" s="13" t="s">
        <v>56</v>
      </c>
      <c r="F16" s="13">
        <v>1</v>
      </c>
    </row>
    <row r="17" spans="1:6" x14ac:dyDescent="0.25">
      <c r="D17" s="13"/>
      <c r="E17" s="13"/>
      <c r="F17" s="13"/>
    </row>
    <row r="18" spans="1:6" s="12" customFormat="1" ht="32.4" customHeight="1" x14ac:dyDescent="0.5">
      <c r="A18" s="11" t="s">
        <v>129</v>
      </c>
      <c r="B18" s="27"/>
    </row>
    <row r="19" spans="1:6" ht="15.6" x14ac:dyDescent="0.3">
      <c r="A19" s="31" t="s">
        <v>60</v>
      </c>
      <c r="B19" s="32" t="s">
        <v>5</v>
      </c>
      <c r="C19" s="31" t="s">
        <v>4</v>
      </c>
      <c r="D19" s="31" t="s">
        <v>8</v>
      </c>
      <c r="E19" s="31" t="s">
        <v>7</v>
      </c>
      <c r="F19" s="31" t="s">
        <v>6</v>
      </c>
    </row>
    <row r="20" spans="1:6" s="16" customFormat="1" x14ac:dyDescent="0.25">
      <c r="A20" s="17" t="s">
        <v>72</v>
      </c>
      <c r="B20" s="40" t="s">
        <v>11</v>
      </c>
      <c r="C20" s="17">
        <v>1142</v>
      </c>
      <c r="D20" s="41">
        <v>4.9097222222222216E-2</v>
      </c>
      <c r="E20" s="17" t="s">
        <v>25</v>
      </c>
      <c r="F20" s="17">
        <v>50</v>
      </c>
    </row>
    <row r="21" spans="1:6" s="59" customFormat="1" x14ac:dyDescent="0.25">
      <c r="A21" s="55">
        <v>2</v>
      </c>
      <c r="B21" s="56" t="s">
        <v>98</v>
      </c>
      <c r="C21" s="55">
        <v>1133</v>
      </c>
      <c r="D21" s="57">
        <v>4.9363425925925929E-2</v>
      </c>
      <c r="E21" s="55" t="s">
        <v>56</v>
      </c>
      <c r="F21" s="55">
        <v>41</v>
      </c>
    </row>
    <row r="22" spans="1:6" s="16" customFormat="1" x14ac:dyDescent="0.25">
      <c r="A22" s="17">
        <v>3</v>
      </c>
      <c r="B22" s="40" t="s">
        <v>82</v>
      </c>
      <c r="C22" s="17">
        <v>1141</v>
      </c>
      <c r="D22" s="41">
        <v>5.1180555555555556E-2</v>
      </c>
      <c r="E22" s="17" t="s">
        <v>25</v>
      </c>
      <c r="F22" s="17">
        <v>34</v>
      </c>
    </row>
    <row r="23" spans="1:6" s="35" customFormat="1" x14ac:dyDescent="0.25">
      <c r="A23" s="35">
        <v>4</v>
      </c>
      <c r="B23" s="36" t="s">
        <v>74</v>
      </c>
      <c r="C23" s="35">
        <v>1147</v>
      </c>
      <c r="D23" s="38">
        <v>5.5810185185185185E-2</v>
      </c>
      <c r="E23" s="35" t="s">
        <v>186</v>
      </c>
      <c r="F23" s="35">
        <v>27</v>
      </c>
    </row>
    <row r="24" spans="1:6" s="19" customFormat="1" x14ac:dyDescent="0.25">
      <c r="A24" s="19">
        <v>5</v>
      </c>
      <c r="B24" s="60" t="s">
        <v>34</v>
      </c>
      <c r="C24" s="19">
        <v>1241</v>
      </c>
      <c r="D24" s="61">
        <v>5.5810185185185185E-2</v>
      </c>
      <c r="E24" s="19" t="s">
        <v>32</v>
      </c>
      <c r="F24" s="19">
        <v>20</v>
      </c>
    </row>
    <row r="25" spans="1:6" s="13" customFormat="1" x14ac:dyDescent="0.25">
      <c r="A25" s="13">
        <v>6</v>
      </c>
      <c r="B25" s="28" t="s">
        <v>119</v>
      </c>
      <c r="C25" s="13">
        <v>1437</v>
      </c>
      <c r="D25" s="34">
        <v>5.6331018518518516E-2</v>
      </c>
      <c r="E25" s="13" t="s">
        <v>32</v>
      </c>
      <c r="F25" s="13">
        <v>13</v>
      </c>
    </row>
    <row r="26" spans="1:6" s="13" customFormat="1" x14ac:dyDescent="0.25">
      <c r="A26" s="13">
        <v>7</v>
      </c>
      <c r="B26" s="28" t="s">
        <v>13</v>
      </c>
      <c r="C26" s="13">
        <v>1134</v>
      </c>
      <c r="D26" s="34">
        <v>5.7719907407407407E-2</v>
      </c>
      <c r="E26" s="13" t="s">
        <v>32</v>
      </c>
      <c r="F26" s="13">
        <v>8</v>
      </c>
    </row>
    <row r="27" spans="1:6" s="70" customFormat="1" x14ac:dyDescent="0.25">
      <c r="A27" s="62">
        <v>8</v>
      </c>
      <c r="B27" s="63" t="s">
        <v>67</v>
      </c>
      <c r="C27" s="62">
        <v>1220</v>
      </c>
      <c r="D27" s="64">
        <v>5.7939814814814812E-2</v>
      </c>
      <c r="E27" s="62" t="s">
        <v>68</v>
      </c>
      <c r="F27" s="62">
        <v>4</v>
      </c>
    </row>
    <row r="28" spans="1:6" x14ac:dyDescent="0.25">
      <c r="A28" s="13">
        <v>9</v>
      </c>
      <c r="B28" s="28" t="s">
        <v>97</v>
      </c>
      <c r="C28" s="13">
        <v>1151</v>
      </c>
      <c r="D28" s="34">
        <v>5.9594907407407409E-2</v>
      </c>
      <c r="E28" s="13" t="s">
        <v>56</v>
      </c>
      <c r="F28" s="13">
        <v>1</v>
      </c>
    </row>
    <row r="29" spans="1:6" x14ac:dyDescent="0.25">
      <c r="A29" s="13">
        <v>10</v>
      </c>
      <c r="B29" s="28" t="s">
        <v>96</v>
      </c>
      <c r="C29" s="13">
        <v>1439</v>
      </c>
      <c r="D29" s="34">
        <v>6.0243055555555557E-2</v>
      </c>
      <c r="E29" s="13" t="s">
        <v>56</v>
      </c>
      <c r="F29" s="13">
        <v>1</v>
      </c>
    </row>
    <row r="30" spans="1:6" x14ac:dyDescent="0.25">
      <c r="A30" s="13">
        <v>11</v>
      </c>
      <c r="B30" s="28" t="s">
        <v>17</v>
      </c>
      <c r="C30" s="13">
        <v>1132</v>
      </c>
      <c r="D30" s="34">
        <v>6.0428240740740741E-2</v>
      </c>
      <c r="E30" s="13" t="s">
        <v>56</v>
      </c>
      <c r="F30" s="13">
        <v>1</v>
      </c>
    </row>
    <row r="31" spans="1:6" x14ac:dyDescent="0.25">
      <c r="A31" s="13">
        <v>12</v>
      </c>
      <c r="B31" s="28" t="s">
        <v>99</v>
      </c>
      <c r="C31" s="13">
        <v>1356</v>
      </c>
      <c r="D31" s="34">
        <v>6.2893518518518529E-2</v>
      </c>
      <c r="E31" s="13" t="s">
        <v>56</v>
      </c>
      <c r="F31" s="13">
        <v>1</v>
      </c>
    </row>
    <row r="32" spans="1:6" s="22" customFormat="1" x14ac:dyDescent="0.25">
      <c r="A32" s="22">
        <v>13</v>
      </c>
      <c r="B32" s="71" t="s">
        <v>66</v>
      </c>
      <c r="C32" s="22">
        <v>1355</v>
      </c>
      <c r="D32" s="73">
        <v>6.3587962962962971E-2</v>
      </c>
      <c r="E32" s="22" t="s">
        <v>9</v>
      </c>
      <c r="F32" s="22">
        <v>1</v>
      </c>
    </row>
    <row r="33" spans="1:6" s="13" customFormat="1" x14ac:dyDescent="0.25">
      <c r="B33" s="28"/>
      <c r="D33" s="34"/>
    </row>
    <row r="34" spans="1:6" s="12" customFormat="1" ht="32.4" customHeight="1" x14ac:dyDescent="0.5">
      <c r="A34" s="11" t="s">
        <v>130</v>
      </c>
      <c r="B34" s="27"/>
    </row>
    <row r="35" spans="1:6" ht="15.6" x14ac:dyDescent="0.3">
      <c r="A35" s="31" t="s">
        <v>60</v>
      </c>
      <c r="B35" s="32" t="s">
        <v>5</v>
      </c>
      <c r="C35" s="31" t="s">
        <v>4</v>
      </c>
      <c r="D35" s="31" t="s">
        <v>8</v>
      </c>
      <c r="E35" s="31" t="s">
        <v>7</v>
      </c>
      <c r="F35" s="31" t="s">
        <v>6</v>
      </c>
    </row>
    <row r="36" spans="1:6" s="55" customFormat="1" ht="15.6" x14ac:dyDescent="0.3">
      <c r="A36" s="55" t="s">
        <v>72</v>
      </c>
      <c r="B36" s="56" t="s">
        <v>40</v>
      </c>
      <c r="C36" s="55">
        <v>9139</v>
      </c>
      <c r="D36" s="57">
        <v>5.0682870370370371E-2</v>
      </c>
      <c r="E36" s="55" t="s">
        <v>56</v>
      </c>
      <c r="F36" s="58">
        <v>50</v>
      </c>
    </row>
    <row r="37" spans="1:6" s="19" customFormat="1" ht="15.6" x14ac:dyDescent="0.3">
      <c r="A37" s="19">
        <v>2</v>
      </c>
      <c r="B37" s="60" t="s">
        <v>38</v>
      </c>
      <c r="C37" s="19">
        <v>9133</v>
      </c>
      <c r="D37" s="61">
        <v>5.0763888888888886E-2</v>
      </c>
      <c r="E37" s="19" t="s">
        <v>32</v>
      </c>
      <c r="F37" s="20">
        <v>46</v>
      </c>
    </row>
    <row r="38" spans="1:6" s="46" customFormat="1" ht="15.6" x14ac:dyDescent="0.3">
      <c r="A38" s="46">
        <v>3</v>
      </c>
      <c r="B38" s="47" t="s">
        <v>64</v>
      </c>
      <c r="C38" s="46">
        <v>2208</v>
      </c>
      <c r="D38" s="49">
        <v>5.1342592592592586E-2</v>
      </c>
      <c r="E38" s="46" t="s">
        <v>63</v>
      </c>
      <c r="F38" s="50">
        <v>43</v>
      </c>
    </row>
    <row r="39" spans="1:6" s="17" customFormat="1" ht="15.6" x14ac:dyDescent="0.3">
      <c r="A39" s="17">
        <v>4</v>
      </c>
      <c r="B39" s="40" t="s">
        <v>85</v>
      </c>
      <c r="C39" s="17">
        <v>9126</v>
      </c>
      <c r="D39" s="41">
        <v>5.167824074074074E-2</v>
      </c>
      <c r="E39" s="17" t="s">
        <v>25</v>
      </c>
      <c r="F39" s="24">
        <v>40</v>
      </c>
    </row>
    <row r="40" spans="1:6" s="51" customFormat="1" ht="15.6" x14ac:dyDescent="0.3">
      <c r="A40" s="51">
        <v>5</v>
      </c>
      <c r="B40" s="52" t="s">
        <v>127</v>
      </c>
      <c r="C40" s="51">
        <v>2122</v>
      </c>
      <c r="D40" s="53">
        <v>5.226851851851852E-2</v>
      </c>
      <c r="E40" s="51" t="s">
        <v>15</v>
      </c>
      <c r="F40" s="54">
        <v>37</v>
      </c>
    </row>
    <row r="41" spans="1:6" s="35" customFormat="1" ht="15.6" x14ac:dyDescent="0.3">
      <c r="A41" s="35">
        <v>6</v>
      </c>
      <c r="B41" s="36" t="s">
        <v>75</v>
      </c>
      <c r="C41" s="35">
        <v>2143</v>
      </c>
      <c r="D41" s="38">
        <v>5.3912037037037036E-2</v>
      </c>
      <c r="E41" s="35" t="s">
        <v>186</v>
      </c>
      <c r="F41" s="39">
        <v>34</v>
      </c>
    </row>
    <row r="42" spans="1:6" s="35" customFormat="1" ht="15.6" x14ac:dyDescent="0.3">
      <c r="A42" s="35">
        <v>7</v>
      </c>
      <c r="B42" s="36" t="s">
        <v>77</v>
      </c>
      <c r="C42" s="35">
        <v>2142</v>
      </c>
      <c r="D42" s="38">
        <v>5.4606481481481478E-2</v>
      </c>
      <c r="E42" s="35" t="s">
        <v>186</v>
      </c>
      <c r="F42" s="39">
        <v>32</v>
      </c>
    </row>
    <row r="43" spans="1:6" s="55" customFormat="1" ht="15.6" x14ac:dyDescent="0.3">
      <c r="A43" s="55">
        <v>8</v>
      </c>
      <c r="B43" s="56" t="s">
        <v>103</v>
      </c>
      <c r="C43" s="55">
        <v>9159</v>
      </c>
      <c r="D43" s="57">
        <v>5.5185185185185191E-2</v>
      </c>
      <c r="E43" s="55" t="s">
        <v>56</v>
      </c>
      <c r="F43" s="58">
        <v>30</v>
      </c>
    </row>
    <row r="44" spans="1:6" s="19" customFormat="1" ht="15.6" x14ac:dyDescent="0.3">
      <c r="A44" s="19">
        <v>9</v>
      </c>
      <c r="B44" s="60" t="s">
        <v>14</v>
      </c>
      <c r="C44" s="19">
        <v>2136</v>
      </c>
      <c r="D44" s="61">
        <v>5.5393518518518516E-2</v>
      </c>
      <c r="E44" s="19" t="s">
        <v>32</v>
      </c>
      <c r="F44" s="20">
        <v>28</v>
      </c>
    </row>
    <row r="45" spans="1:6" s="62" customFormat="1" ht="15.6" x14ac:dyDescent="0.3">
      <c r="A45" s="62">
        <v>10</v>
      </c>
      <c r="B45" s="63" t="s">
        <v>70</v>
      </c>
      <c r="C45" s="62">
        <v>2119</v>
      </c>
      <c r="D45" s="64">
        <v>5.7384259259259253E-2</v>
      </c>
      <c r="E45" s="62" t="s">
        <v>68</v>
      </c>
      <c r="F45" s="65">
        <v>26</v>
      </c>
    </row>
    <row r="46" spans="1:6" s="55" customFormat="1" ht="15.6" x14ac:dyDescent="0.3">
      <c r="A46" s="55">
        <v>11</v>
      </c>
      <c r="B46" s="56" t="s">
        <v>104</v>
      </c>
      <c r="C46" s="55">
        <v>9144</v>
      </c>
      <c r="D46" s="57">
        <v>5.7916666666666665E-2</v>
      </c>
      <c r="E46" s="55" t="s">
        <v>56</v>
      </c>
      <c r="F46" s="58">
        <v>24</v>
      </c>
    </row>
    <row r="47" spans="1:6" s="55" customFormat="1" ht="15.6" x14ac:dyDescent="0.3">
      <c r="A47" s="55">
        <v>12</v>
      </c>
      <c r="B47" s="56" t="s">
        <v>45</v>
      </c>
      <c r="C47" s="55">
        <v>9124</v>
      </c>
      <c r="D47" s="57">
        <v>5.8090277777777775E-2</v>
      </c>
      <c r="E47" s="55" t="s">
        <v>56</v>
      </c>
      <c r="F47" s="58">
        <v>22</v>
      </c>
    </row>
    <row r="48" spans="1:6" s="55" customFormat="1" ht="15.6" x14ac:dyDescent="0.3">
      <c r="A48" s="55">
        <v>13</v>
      </c>
      <c r="B48" s="56" t="s">
        <v>106</v>
      </c>
      <c r="C48" s="55">
        <v>9150</v>
      </c>
      <c r="D48" s="57">
        <v>5.8518518518518518E-2</v>
      </c>
      <c r="E48" s="55" t="s">
        <v>56</v>
      </c>
      <c r="F48" s="58">
        <v>20</v>
      </c>
    </row>
    <row r="49" spans="1:6" s="13" customFormat="1" ht="15.6" x14ac:dyDescent="0.3">
      <c r="A49" s="13">
        <v>14</v>
      </c>
      <c r="B49" s="28" t="s">
        <v>44</v>
      </c>
      <c r="C49" s="13">
        <v>9155</v>
      </c>
      <c r="D49" s="34">
        <v>5.8576388888888886E-2</v>
      </c>
      <c r="E49" s="13" t="s">
        <v>56</v>
      </c>
      <c r="F49" s="6">
        <v>18</v>
      </c>
    </row>
    <row r="50" spans="1:6" s="13" customFormat="1" ht="15.6" x14ac:dyDescent="0.3">
      <c r="A50" s="13">
        <v>15</v>
      </c>
      <c r="B50" s="28" t="s">
        <v>101</v>
      </c>
      <c r="C50" s="13">
        <v>9138</v>
      </c>
      <c r="D50" s="34">
        <v>5.859953703703704E-2</v>
      </c>
      <c r="E50" s="13" t="s">
        <v>56</v>
      </c>
      <c r="F50" s="6">
        <v>16</v>
      </c>
    </row>
    <row r="51" spans="1:6" s="19" customFormat="1" ht="15.6" x14ac:dyDescent="0.3">
      <c r="A51" s="19">
        <v>16</v>
      </c>
      <c r="B51" s="60" t="s">
        <v>36</v>
      </c>
      <c r="C51" s="19">
        <v>2338</v>
      </c>
      <c r="D51" s="61">
        <v>6.0277777777777784E-2</v>
      </c>
      <c r="E51" s="19" t="s">
        <v>32</v>
      </c>
      <c r="F51" s="20">
        <v>15</v>
      </c>
    </row>
    <row r="52" spans="1:6" s="13" customFormat="1" ht="15.6" x14ac:dyDescent="0.3">
      <c r="A52" s="13">
        <v>17</v>
      </c>
      <c r="B52" s="28" t="s">
        <v>105</v>
      </c>
      <c r="C52" s="13">
        <v>9165</v>
      </c>
      <c r="D52" s="34">
        <v>6.0347222222222219E-2</v>
      </c>
      <c r="E52" s="13" t="s">
        <v>56</v>
      </c>
      <c r="F52" s="6">
        <v>14</v>
      </c>
    </row>
    <row r="53" spans="1:6" s="51" customFormat="1" ht="15.6" x14ac:dyDescent="0.3">
      <c r="A53" s="51">
        <v>18</v>
      </c>
      <c r="B53" s="52" t="s">
        <v>126</v>
      </c>
      <c r="C53" s="51">
        <v>2415</v>
      </c>
      <c r="D53" s="53">
        <v>6.1701388888888896E-2</v>
      </c>
      <c r="E53" s="51" t="s">
        <v>15</v>
      </c>
      <c r="F53" s="54">
        <v>13</v>
      </c>
    </row>
    <row r="54" spans="1:6" s="17" customFormat="1" ht="15.6" x14ac:dyDescent="0.3">
      <c r="A54" s="17">
        <v>19</v>
      </c>
      <c r="B54" s="40" t="s">
        <v>84</v>
      </c>
      <c r="C54" s="17">
        <v>9173</v>
      </c>
      <c r="D54" s="41">
        <v>6.1805555555555558E-2</v>
      </c>
      <c r="E54" s="17" t="s">
        <v>25</v>
      </c>
      <c r="F54" s="24">
        <v>12</v>
      </c>
    </row>
    <row r="55" spans="1:6" s="19" customFormat="1" ht="15.6" x14ac:dyDescent="0.3">
      <c r="A55" s="19">
        <v>20</v>
      </c>
      <c r="B55" s="60" t="s">
        <v>121</v>
      </c>
      <c r="C55" s="19">
        <v>2440</v>
      </c>
      <c r="D55" s="61">
        <v>6.2696759259259258E-2</v>
      </c>
      <c r="E55" s="19" t="s">
        <v>32</v>
      </c>
      <c r="F55" s="20">
        <v>11</v>
      </c>
    </row>
    <row r="56" spans="1:6" s="17" customFormat="1" ht="15.6" x14ac:dyDescent="0.3">
      <c r="A56" s="17">
        <v>21</v>
      </c>
      <c r="B56" s="40" t="s">
        <v>29</v>
      </c>
      <c r="C56" s="17">
        <v>2245</v>
      </c>
      <c r="D56" s="41">
        <v>6.3159722222222228E-2</v>
      </c>
      <c r="E56" s="17" t="s">
        <v>25</v>
      </c>
      <c r="F56" s="24">
        <v>10</v>
      </c>
    </row>
    <row r="57" spans="1:6" s="17" customFormat="1" ht="15.6" x14ac:dyDescent="0.3">
      <c r="A57" s="17">
        <v>22</v>
      </c>
      <c r="B57" s="40" t="s">
        <v>83</v>
      </c>
      <c r="C57" s="17">
        <v>9151</v>
      </c>
      <c r="D57" s="41">
        <v>6.3518518518518516E-2</v>
      </c>
      <c r="E57" s="17" t="s">
        <v>25</v>
      </c>
      <c r="F57" s="24">
        <v>9</v>
      </c>
    </row>
    <row r="58" spans="1:6" s="19" customFormat="1" ht="15.6" x14ac:dyDescent="0.3">
      <c r="A58" s="19">
        <v>23</v>
      </c>
      <c r="B58" s="60" t="s">
        <v>35</v>
      </c>
      <c r="C58" s="19">
        <v>9156</v>
      </c>
      <c r="D58" s="61">
        <v>6.3703703703703707E-2</v>
      </c>
      <c r="E58" s="19" t="s">
        <v>32</v>
      </c>
      <c r="F58" s="20">
        <v>8</v>
      </c>
    </row>
    <row r="59" spans="1:6" s="13" customFormat="1" ht="15.6" x14ac:dyDescent="0.3">
      <c r="A59" s="13">
        <v>24</v>
      </c>
      <c r="B59" s="28" t="s">
        <v>107</v>
      </c>
      <c r="C59" s="13">
        <v>9176</v>
      </c>
      <c r="D59" s="34">
        <v>6.4606481481481473E-2</v>
      </c>
      <c r="E59" s="13" t="s">
        <v>56</v>
      </c>
      <c r="F59" s="6">
        <v>7</v>
      </c>
    </row>
    <row r="60" spans="1:6" s="13" customFormat="1" ht="15.6" x14ac:dyDescent="0.3">
      <c r="A60" s="13">
        <v>25</v>
      </c>
      <c r="B60" s="28" t="s">
        <v>42</v>
      </c>
      <c r="C60" s="13">
        <v>9157</v>
      </c>
      <c r="D60" s="34">
        <v>6.4722222222222223E-2</v>
      </c>
      <c r="E60" s="13" t="s">
        <v>56</v>
      </c>
      <c r="F60" s="6">
        <v>6</v>
      </c>
    </row>
    <row r="61" spans="1:6" s="51" customFormat="1" ht="15.6" x14ac:dyDescent="0.3">
      <c r="A61" s="51">
        <v>26</v>
      </c>
      <c r="B61" s="52" t="s">
        <v>125</v>
      </c>
      <c r="C61" s="51">
        <v>2416</v>
      </c>
      <c r="D61" s="53">
        <v>6.6481481481481489E-2</v>
      </c>
      <c r="E61" s="51" t="s">
        <v>15</v>
      </c>
      <c r="F61" s="54">
        <v>5</v>
      </c>
    </row>
    <row r="62" spans="1:6" s="13" customFormat="1" ht="15.6" x14ac:dyDescent="0.3">
      <c r="A62" s="13">
        <v>27</v>
      </c>
      <c r="B62" s="28" t="s">
        <v>87</v>
      </c>
      <c r="C62" s="13">
        <v>9122</v>
      </c>
      <c r="D62" s="34">
        <v>6.7129629629629636E-2</v>
      </c>
      <c r="E62" s="13" t="s">
        <v>25</v>
      </c>
      <c r="F62" s="6">
        <v>4</v>
      </c>
    </row>
    <row r="63" spans="1:6" s="62" customFormat="1" ht="15.6" x14ac:dyDescent="0.3">
      <c r="A63" s="62">
        <v>28</v>
      </c>
      <c r="B63" s="63" t="s">
        <v>69</v>
      </c>
      <c r="C63" s="62">
        <v>2314</v>
      </c>
      <c r="D63" s="64">
        <v>6.850694444444444E-2</v>
      </c>
      <c r="E63" s="62" t="s">
        <v>68</v>
      </c>
      <c r="F63" s="65">
        <v>3</v>
      </c>
    </row>
    <row r="64" spans="1:6" s="13" customFormat="1" ht="15.6" x14ac:dyDescent="0.3">
      <c r="A64" s="13">
        <v>29</v>
      </c>
      <c r="B64" s="28" t="s">
        <v>120</v>
      </c>
      <c r="C64" s="13">
        <v>9170</v>
      </c>
      <c r="D64" s="34">
        <v>6.9351851851851845E-2</v>
      </c>
      <c r="E64" s="13" t="s">
        <v>32</v>
      </c>
      <c r="F64" s="6">
        <v>2</v>
      </c>
    </row>
    <row r="65" spans="1:6" s="13" customFormat="1" ht="15.6" x14ac:dyDescent="0.3">
      <c r="A65" s="13">
        <v>30</v>
      </c>
      <c r="B65" s="28" t="s">
        <v>43</v>
      </c>
      <c r="C65" s="13">
        <v>9162</v>
      </c>
      <c r="D65" s="34">
        <v>6.9699074074074066E-2</v>
      </c>
      <c r="E65" s="13" t="s">
        <v>56</v>
      </c>
      <c r="F65" s="6">
        <v>1</v>
      </c>
    </row>
    <row r="66" spans="1:6" s="13" customFormat="1" ht="15.6" x14ac:dyDescent="0.3">
      <c r="A66" s="13">
        <v>31</v>
      </c>
      <c r="B66" s="28" t="s">
        <v>37</v>
      </c>
      <c r="C66" s="13">
        <v>2236</v>
      </c>
      <c r="D66" s="34">
        <v>6.9803240740740735E-2</v>
      </c>
      <c r="E66" s="13" t="s">
        <v>32</v>
      </c>
      <c r="F66" s="6">
        <v>1</v>
      </c>
    </row>
    <row r="67" spans="1:6" s="13" customFormat="1" ht="15.6" x14ac:dyDescent="0.3">
      <c r="A67" s="13">
        <v>32</v>
      </c>
      <c r="B67" s="28" t="s">
        <v>86</v>
      </c>
      <c r="C67" s="13">
        <v>9172</v>
      </c>
      <c r="D67" s="34">
        <v>7.0092592592592595E-2</v>
      </c>
      <c r="E67" s="13" t="s">
        <v>25</v>
      </c>
      <c r="F67" s="6">
        <v>1</v>
      </c>
    </row>
    <row r="68" spans="1:6" s="13" customFormat="1" ht="15.6" x14ac:dyDescent="0.3">
      <c r="A68" s="13">
        <v>33</v>
      </c>
      <c r="B68" s="28" t="s">
        <v>108</v>
      </c>
      <c r="C68" s="13">
        <v>2437</v>
      </c>
      <c r="D68" s="34">
        <v>7.0127314814814809E-2</v>
      </c>
      <c r="E68" s="13" t="s">
        <v>56</v>
      </c>
      <c r="F68" s="6">
        <v>1</v>
      </c>
    </row>
    <row r="69" spans="1:6" s="13" customFormat="1" ht="15.6" x14ac:dyDescent="0.3">
      <c r="A69" s="13">
        <v>34</v>
      </c>
      <c r="B69" s="28" t="s">
        <v>100</v>
      </c>
      <c r="C69" s="13">
        <v>2438</v>
      </c>
      <c r="D69" s="34">
        <v>7.0173611111111103E-2</v>
      </c>
      <c r="E69" s="13" t="s">
        <v>56</v>
      </c>
      <c r="F69" s="6">
        <v>1</v>
      </c>
    </row>
    <row r="70" spans="1:6" s="13" customFormat="1" ht="15.6" x14ac:dyDescent="0.3">
      <c r="A70" s="13">
        <v>35</v>
      </c>
      <c r="B70" s="28" t="s">
        <v>122</v>
      </c>
      <c r="C70" s="13">
        <v>9167</v>
      </c>
      <c r="D70" s="34">
        <v>7.5925925925925938E-2</v>
      </c>
      <c r="E70" s="13" t="s">
        <v>32</v>
      </c>
      <c r="F70" s="6">
        <v>1</v>
      </c>
    </row>
    <row r="71" spans="1:6" s="13" customFormat="1" ht="15.6" x14ac:dyDescent="0.3">
      <c r="A71" s="13">
        <v>36</v>
      </c>
      <c r="B71" s="28" t="s">
        <v>41</v>
      </c>
      <c r="C71" s="13">
        <v>2351</v>
      </c>
      <c r="D71" s="34">
        <v>7.72337962962963E-2</v>
      </c>
      <c r="E71" s="13" t="s">
        <v>56</v>
      </c>
      <c r="F71" s="6">
        <v>1</v>
      </c>
    </row>
    <row r="72" spans="1:6" s="13" customFormat="1" ht="15.6" x14ac:dyDescent="0.3">
      <c r="A72" s="13">
        <v>37</v>
      </c>
      <c r="B72" s="28" t="s">
        <v>18</v>
      </c>
      <c r="C72" s="13">
        <v>9166</v>
      </c>
      <c r="D72" s="34">
        <v>7.9039351851851861E-2</v>
      </c>
      <c r="E72" s="13" t="s">
        <v>56</v>
      </c>
      <c r="F72" s="6">
        <v>1</v>
      </c>
    </row>
    <row r="73" spans="1:6" s="13" customFormat="1" ht="15.6" x14ac:dyDescent="0.3">
      <c r="A73" s="13">
        <v>38</v>
      </c>
      <c r="B73" s="28" t="s">
        <v>102</v>
      </c>
      <c r="C73" s="13">
        <v>2434</v>
      </c>
      <c r="D73" s="34">
        <v>0.10847222222222223</v>
      </c>
      <c r="E73" s="13" t="s">
        <v>56</v>
      </c>
      <c r="F73" s="6">
        <v>1</v>
      </c>
    </row>
    <row r="74" spans="1:6" ht="15.6" x14ac:dyDescent="0.3">
      <c r="A74" s="31"/>
      <c r="B74" s="32"/>
      <c r="C74" s="31"/>
      <c r="D74" s="31"/>
      <c r="E74" s="31"/>
      <c r="F74" s="31"/>
    </row>
    <row r="75" spans="1:6" s="12" customFormat="1" ht="32.4" customHeight="1" x14ac:dyDescent="0.5">
      <c r="A75" s="11" t="s">
        <v>131</v>
      </c>
      <c r="B75" s="27"/>
    </row>
    <row r="76" spans="1:6" ht="15.6" x14ac:dyDescent="0.3">
      <c r="A76" s="31" t="s">
        <v>60</v>
      </c>
      <c r="B76" s="32" t="s">
        <v>5</v>
      </c>
      <c r="C76" s="31" t="s">
        <v>4</v>
      </c>
      <c r="D76" s="31" t="s">
        <v>8</v>
      </c>
      <c r="E76" s="31" t="s">
        <v>7</v>
      </c>
      <c r="F76" s="31" t="s">
        <v>6</v>
      </c>
    </row>
    <row r="77" spans="1:6" s="37" customFormat="1" ht="15.6" x14ac:dyDescent="0.3">
      <c r="A77" s="35" t="s">
        <v>72</v>
      </c>
      <c r="B77" s="36" t="s">
        <v>71</v>
      </c>
      <c r="C77" s="37">
        <v>2144</v>
      </c>
      <c r="D77" s="68">
        <v>4.4189814814814814E-2</v>
      </c>
      <c r="E77" s="35" t="s">
        <v>186</v>
      </c>
      <c r="F77" s="39">
        <v>50</v>
      </c>
    </row>
    <row r="78" spans="1:6" s="59" customFormat="1" ht="15.6" x14ac:dyDescent="0.3">
      <c r="A78" s="55">
        <v>2</v>
      </c>
      <c r="B78" s="56" t="s">
        <v>51</v>
      </c>
      <c r="C78" s="59">
        <v>9135</v>
      </c>
      <c r="D78" s="67">
        <v>4.4212962962962961E-2</v>
      </c>
      <c r="E78" s="55" t="s">
        <v>56</v>
      </c>
      <c r="F78" s="58">
        <v>46</v>
      </c>
    </row>
    <row r="79" spans="1:6" s="21" customFormat="1" ht="15.6" x14ac:dyDescent="0.3">
      <c r="A79" s="21">
        <v>3</v>
      </c>
      <c r="B79" s="71" t="s">
        <v>24</v>
      </c>
      <c r="C79" s="21">
        <v>2148</v>
      </c>
      <c r="D79" s="72">
        <v>4.4236111111111115E-2</v>
      </c>
      <c r="E79" s="22" t="s">
        <v>9</v>
      </c>
      <c r="F79" s="23">
        <v>43</v>
      </c>
    </row>
    <row r="80" spans="1:6" s="21" customFormat="1" ht="15.6" x14ac:dyDescent="0.3">
      <c r="A80" s="21">
        <v>4</v>
      </c>
      <c r="B80" s="71" t="s">
        <v>23</v>
      </c>
      <c r="C80" s="21">
        <v>9121</v>
      </c>
      <c r="D80" s="72">
        <v>4.4363425925925924E-2</v>
      </c>
      <c r="E80" s="22" t="s">
        <v>9</v>
      </c>
      <c r="F80" s="23">
        <v>40</v>
      </c>
    </row>
    <row r="81" spans="1:6" s="16" customFormat="1" ht="15.6" x14ac:dyDescent="0.3">
      <c r="A81" s="16">
        <v>5</v>
      </c>
      <c r="B81" s="40" t="s">
        <v>80</v>
      </c>
      <c r="C81" s="16">
        <v>9123</v>
      </c>
      <c r="D81" s="66">
        <v>4.4745370370370373E-2</v>
      </c>
      <c r="E81" s="17" t="s">
        <v>25</v>
      </c>
      <c r="F81" s="24">
        <v>37</v>
      </c>
    </row>
    <row r="82" spans="1:6" s="37" customFormat="1" ht="15.6" x14ac:dyDescent="0.3">
      <c r="A82" s="37">
        <v>6</v>
      </c>
      <c r="B82" s="36" t="s">
        <v>73</v>
      </c>
      <c r="C82" s="37">
        <v>9131</v>
      </c>
      <c r="D82" s="68">
        <v>4.731481481481481E-2</v>
      </c>
      <c r="E82" s="35" t="s">
        <v>186</v>
      </c>
      <c r="F82" s="39">
        <v>34</v>
      </c>
    </row>
    <row r="83" spans="1:6" s="59" customFormat="1" ht="15.6" x14ac:dyDescent="0.3">
      <c r="A83" s="55">
        <v>7</v>
      </c>
      <c r="B83" s="56" t="s">
        <v>16</v>
      </c>
      <c r="C83" s="59">
        <v>9142</v>
      </c>
      <c r="D83" s="67">
        <v>4.7326388888888883E-2</v>
      </c>
      <c r="E83" s="55" t="s">
        <v>56</v>
      </c>
      <c r="F83" s="58">
        <v>32</v>
      </c>
    </row>
    <row r="84" spans="1:6" s="74" customFormat="1" ht="15.6" x14ac:dyDescent="0.3">
      <c r="A84" s="74">
        <v>8</v>
      </c>
      <c r="B84" s="75" t="s">
        <v>62</v>
      </c>
      <c r="C84" s="74">
        <v>2109</v>
      </c>
      <c r="D84" s="76">
        <v>4.7476851851851853E-2</v>
      </c>
      <c r="E84" s="77" t="s">
        <v>63</v>
      </c>
      <c r="F84" s="78">
        <v>30</v>
      </c>
    </row>
    <row r="85" spans="1:6" s="59" customFormat="1" ht="15.6" x14ac:dyDescent="0.3">
      <c r="A85" s="59">
        <v>9</v>
      </c>
      <c r="B85" s="56" t="s">
        <v>95</v>
      </c>
      <c r="C85" s="59">
        <v>9128</v>
      </c>
      <c r="D85" s="67">
        <v>4.836805555555556E-2</v>
      </c>
      <c r="E85" s="55" t="s">
        <v>56</v>
      </c>
      <c r="F85" s="58">
        <v>28</v>
      </c>
    </row>
    <row r="86" spans="1:6" s="59" customFormat="1" ht="15.6" x14ac:dyDescent="0.3">
      <c r="A86" s="59">
        <v>10</v>
      </c>
      <c r="B86" s="56" t="s">
        <v>46</v>
      </c>
      <c r="C86" s="59">
        <v>9130</v>
      </c>
      <c r="D86" s="67">
        <v>4.8379629629629627E-2</v>
      </c>
      <c r="E86" s="55" t="s">
        <v>56</v>
      </c>
      <c r="F86" s="58">
        <v>26</v>
      </c>
    </row>
    <row r="87" spans="1:6" s="21" customFormat="1" ht="15.6" x14ac:dyDescent="0.3">
      <c r="A87" s="21">
        <v>11</v>
      </c>
      <c r="B87" s="71" t="s">
        <v>22</v>
      </c>
      <c r="C87" s="21">
        <v>9140</v>
      </c>
      <c r="D87" s="72">
        <v>4.8472222222222222E-2</v>
      </c>
      <c r="E87" s="22" t="s">
        <v>9</v>
      </c>
      <c r="F87" s="23">
        <v>24</v>
      </c>
    </row>
    <row r="88" spans="1:6" s="18" customFormat="1" ht="15.6" x14ac:dyDescent="0.3">
      <c r="A88" s="19">
        <v>12</v>
      </c>
      <c r="B88" s="60" t="s">
        <v>33</v>
      </c>
      <c r="C88" s="18">
        <v>2138</v>
      </c>
      <c r="D88" s="69">
        <v>5.0104166666666672E-2</v>
      </c>
      <c r="E88" s="19" t="s">
        <v>32</v>
      </c>
      <c r="F88" s="20">
        <v>22</v>
      </c>
    </row>
    <row r="89" spans="1:6" ht="15.6" x14ac:dyDescent="0.3">
      <c r="A89">
        <v>13</v>
      </c>
      <c r="B89" s="28" t="s">
        <v>90</v>
      </c>
      <c r="C89">
        <v>9134</v>
      </c>
      <c r="D89" s="33">
        <v>5.0694444444444452E-2</v>
      </c>
      <c r="E89" s="13" t="s">
        <v>56</v>
      </c>
      <c r="F89" s="6">
        <v>20</v>
      </c>
    </row>
    <row r="90" spans="1:6" s="18" customFormat="1" ht="15.6" x14ac:dyDescent="0.3">
      <c r="A90" s="18">
        <v>14</v>
      </c>
      <c r="B90" s="60" t="s">
        <v>12</v>
      </c>
      <c r="C90" s="18">
        <v>2135</v>
      </c>
      <c r="D90" s="69">
        <v>5.1064814814814813E-2</v>
      </c>
      <c r="E90" s="19" t="s">
        <v>32</v>
      </c>
      <c r="F90" s="20">
        <v>18</v>
      </c>
    </row>
    <row r="91" spans="1:6" ht="15.6" x14ac:dyDescent="0.3">
      <c r="A91">
        <v>15</v>
      </c>
      <c r="B91" s="28" t="s">
        <v>89</v>
      </c>
      <c r="C91">
        <v>9132</v>
      </c>
      <c r="D91" s="33">
        <v>5.1666666666666666E-2</v>
      </c>
      <c r="E91" s="13" t="s">
        <v>56</v>
      </c>
      <c r="F91" s="6">
        <v>16</v>
      </c>
    </row>
    <row r="92" spans="1:6" s="18" customFormat="1" ht="15.6" x14ac:dyDescent="0.3">
      <c r="A92" s="18">
        <v>16</v>
      </c>
      <c r="B92" s="60" t="s">
        <v>118</v>
      </c>
      <c r="C92" s="18">
        <v>2341</v>
      </c>
      <c r="D92" s="69">
        <v>5.1898148148148145E-2</v>
      </c>
      <c r="E92" s="19" t="s">
        <v>32</v>
      </c>
      <c r="F92" s="20">
        <v>15</v>
      </c>
    </row>
    <row r="93" spans="1:6" s="18" customFormat="1" ht="15.6" x14ac:dyDescent="0.3">
      <c r="A93" s="19">
        <v>17</v>
      </c>
      <c r="B93" s="60" t="s">
        <v>115</v>
      </c>
      <c r="C93" s="18">
        <v>9141</v>
      </c>
      <c r="D93" s="69">
        <v>5.1944444444444439E-2</v>
      </c>
      <c r="E93" s="19" t="s">
        <v>32</v>
      </c>
      <c r="F93" s="20">
        <v>14</v>
      </c>
    </row>
    <row r="94" spans="1:6" ht="15.6" x14ac:dyDescent="0.3">
      <c r="A94">
        <v>18</v>
      </c>
      <c r="B94" s="28" t="s">
        <v>116</v>
      </c>
      <c r="C94">
        <v>9164</v>
      </c>
      <c r="D94" s="33">
        <v>5.2048611111111108E-2</v>
      </c>
      <c r="E94" s="13" t="s">
        <v>32</v>
      </c>
      <c r="F94" s="6">
        <v>13</v>
      </c>
    </row>
    <row r="95" spans="1:6" s="16" customFormat="1" ht="15.6" x14ac:dyDescent="0.3">
      <c r="A95" s="16">
        <v>19</v>
      </c>
      <c r="B95" s="40" t="s">
        <v>28</v>
      </c>
      <c r="C95" s="16">
        <v>9146</v>
      </c>
      <c r="D95" s="66">
        <v>5.2592592592592587E-2</v>
      </c>
      <c r="E95" s="17" t="s">
        <v>25</v>
      </c>
      <c r="F95" s="24">
        <v>12</v>
      </c>
    </row>
    <row r="96" spans="1:6" s="16" customFormat="1" ht="15.6" x14ac:dyDescent="0.3">
      <c r="A96" s="16">
        <v>20</v>
      </c>
      <c r="B96" s="40" t="s">
        <v>26</v>
      </c>
      <c r="C96" s="16">
        <v>9127</v>
      </c>
      <c r="D96" s="66">
        <v>5.2685185185185189E-2</v>
      </c>
      <c r="E96" s="17" t="s">
        <v>25</v>
      </c>
      <c r="F96" s="24">
        <v>11</v>
      </c>
    </row>
    <row r="97" spans="1:6" ht="15.6" x14ac:dyDescent="0.3">
      <c r="A97">
        <v>21</v>
      </c>
      <c r="B97" s="28" t="s">
        <v>81</v>
      </c>
      <c r="C97">
        <v>9147</v>
      </c>
      <c r="D97" s="33">
        <v>5.2824074074074079E-2</v>
      </c>
      <c r="E97" s="13" t="s">
        <v>25</v>
      </c>
      <c r="F97" s="6">
        <v>10</v>
      </c>
    </row>
    <row r="98" spans="1:6" ht="15.6" x14ac:dyDescent="0.3">
      <c r="A98" s="13">
        <v>22</v>
      </c>
      <c r="B98" s="28" t="s">
        <v>114</v>
      </c>
      <c r="C98">
        <v>2137</v>
      </c>
      <c r="D98" s="33">
        <v>5.46875E-2</v>
      </c>
      <c r="E98" s="13" t="s">
        <v>32</v>
      </c>
      <c r="F98" s="6">
        <v>9</v>
      </c>
    </row>
    <row r="99" spans="1:6" ht="15.6" x14ac:dyDescent="0.3">
      <c r="A99">
        <v>23</v>
      </c>
      <c r="B99" s="28" t="s">
        <v>93</v>
      </c>
      <c r="C99">
        <v>9148</v>
      </c>
      <c r="D99" s="33">
        <v>5.5914351851851847E-2</v>
      </c>
      <c r="E99" s="13" t="s">
        <v>56</v>
      </c>
      <c r="F99" s="6">
        <v>8</v>
      </c>
    </row>
    <row r="100" spans="1:6" ht="15.6" x14ac:dyDescent="0.3">
      <c r="A100">
        <v>24</v>
      </c>
      <c r="B100" s="28" t="s">
        <v>88</v>
      </c>
      <c r="C100">
        <v>9149</v>
      </c>
      <c r="D100" s="33">
        <v>5.7118055555555554E-2</v>
      </c>
      <c r="E100" s="13" t="s">
        <v>56</v>
      </c>
      <c r="F100" s="6">
        <v>7</v>
      </c>
    </row>
    <row r="101" spans="1:6" ht="15.6" x14ac:dyDescent="0.3">
      <c r="A101">
        <v>25</v>
      </c>
      <c r="B101" s="28" t="s">
        <v>49</v>
      </c>
      <c r="C101">
        <v>9136</v>
      </c>
      <c r="D101" s="33">
        <v>5.7233796296296297E-2</v>
      </c>
      <c r="E101" s="13" t="s">
        <v>56</v>
      </c>
      <c r="F101" s="6">
        <v>6</v>
      </c>
    </row>
    <row r="102" spans="1:6" ht="15.6" x14ac:dyDescent="0.3">
      <c r="A102">
        <v>26</v>
      </c>
      <c r="B102" s="28" t="s">
        <v>79</v>
      </c>
      <c r="C102">
        <v>9161</v>
      </c>
      <c r="D102" s="33">
        <v>5.768518518518518E-2</v>
      </c>
      <c r="E102" s="13" t="s">
        <v>25</v>
      </c>
      <c r="F102" s="6">
        <v>5</v>
      </c>
    </row>
    <row r="103" spans="1:6" ht="15.6" x14ac:dyDescent="0.3">
      <c r="A103" s="13">
        <v>27</v>
      </c>
      <c r="B103" s="28" t="s">
        <v>47</v>
      </c>
      <c r="C103">
        <v>9154</v>
      </c>
      <c r="D103" s="33">
        <v>5.8391203703703702E-2</v>
      </c>
      <c r="E103" s="13" t="s">
        <v>56</v>
      </c>
      <c r="F103" s="6">
        <v>4</v>
      </c>
    </row>
    <row r="104" spans="1:6" ht="15.6" x14ac:dyDescent="0.3">
      <c r="A104">
        <v>28</v>
      </c>
      <c r="B104" s="28" t="s">
        <v>50</v>
      </c>
      <c r="C104">
        <v>9153</v>
      </c>
      <c r="D104" s="33">
        <v>5.8483796296296298E-2</v>
      </c>
      <c r="E104" s="13" t="s">
        <v>56</v>
      </c>
      <c r="F104" s="6">
        <v>3</v>
      </c>
    </row>
    <row r="105" spans="1:6" ht="15.6" x14ac:dyDescent="0.3">
      <c r="A105">
        <v>29</v>
      </c>
      <c r="B105" s="28" t="s">
        <v>117</v>
      </c>
      <c r="C105">
        <v>9180</v>
      </c>
      <c r="D105" s="33">
        <v>5.8784722222222224E-2</v>
      </c>
      <c r="E105" s="13" t="s">
        <v>32</v>
      </c>
      <c r="F105" s="6">
        <v>2</v>
      </c>
    </row>
    <row r="106" spans="1:6" ht="15.6" x14ac:dyDescent="0.3">
      <c r="A106">
        <v>30</v>
      </c>
      <c r="B106" s="28" t="s">
        <v>113</v>
      </c>
      <c r="C106">
        <v>2336</v>
      </c>
      <c r="D106" s="33">
        <v>5.935185185185185E-2</v>
      </c>
      <c r="E106" s="13" t="s">
        <v>32</v>
      </c>
      <c r="F106" s="6">
        <v>1</v>
      </c>
    </row>
    <row r="107" spans="1:6" ht="15.6" x14ac:dyDescent="0.3">
      <c r="A107">
        <v>31</v>
      </c>
      <c r="B107" s="28" t="s">
        <v>27</v>
      </c>
      <c r="C107">
        <v>9145</v>
      </c>
      <c r="D107" s="33">
        <v>6.2025462962962963E-2</v>
      </c>
      <c r="E107" s="13" t="s">
        <v>25</v>
      </c>
      <c r="F107" s="6">
        <v>1</v>
      </c>
    </row>
    <row r="108" spans="1:6" ht="15.6" x14ac:dyDescent="0.3">
      <c r="A108" s="13">
        <v>32</v>
      </c>
      <c r="B108" s="28" t="s">
        <v>10</v>
      </c>
      <c r="C108">
        <v>2346</v>
      </c>
      <c r="D108" s="33">
        <v>6.2071759259259257E-2</v>
      </c>
      <c r="E108" s="13" t="s">
        <v>25</v>
      </c>
      <c r="F108" s="6">
        <v>1</v>
      </c>
    </row>
    <row r="109" spans="1:6" ht="15.6" x14ac:dyDescent="0.3">
      <c r="A109">
        <v>33</v>
      </c>
      <c r="B109" s="28" t="s">
        <v>112</v>
      </c>
      <c r="C109">
        <v>2238</v>
      </c>
      <c r="D109" s="33">
        <v>6.5138888888888885E-2</v>
      </c>
      <c r="E109" s="13" t="s">
        <v>32</v>
      </c>
      <c r="F109" s="6">
        <v>1</v>
      </c>
    </row>
    <row r="110" spans="1:6" ht="15.6" x14ac:dyDescent="0.3">
      <c r="A110">
        <v>34</v>
      </c>
      <c r="B110" s="28" t="s">
        <v>91</v>
      </c>
      <c r="C110">
        <v>9168</v>
      </c>
      <c r="D110" s="33">
        <v>6.7175925925925931E-2</v>
      </c>
      <c r="E110" s="13" t="s">
        <v>56</v>
      </c>
      <c r="F110" s="6">
        <v>1</v>
      </c>
    </row>
    <row r="111" spans="1:6" ht="15.6" x14ac:dyDescent="0.3">
      <c r="A111">
        <v>35</v>
      </c>
      <c r="B111" s="28" t="s">
        <v>92</v>
      </c>
      <c r="C111">
        <v>9178</v>
      </c>
      <c r="D111" s="33">
        <v>6.8414351851851851E-2</v>
      </c>
      <c r="E111" s="13" t="s">
        <v>56</v>
      </c>
      <c r="F111" s="6">
        <v>1</v>
      </c>
    </row>
    <row r="112" spans="1:6" s="74" customFormat="1" ht="15.6" x14ac:dyDescent="0.3">
      <c r="A112" s="74">
        <v>36</v>
      </c>
      <c r="B112" s="75" t="s">
        <v>61</v>
      </c>
      <c r="C112" s="74">
        <v>2408</v>
      </c>
      <c r="D112" s="76">
        <v>7.0347222222222214E-2</v>
      </c>
      <c r="E112" s="77" t="s">
        <v>63</v>
      </c>
      <c r="F112" s="78">
        <v>1</v>
      </c>
    </row>
    <row r="113" spans="1:6" s="12" customFormat="1" ht="15.6" x14ac:dyDescent="0.3">
      <c r="A113" s="51">
        <v>37</v>
      </c>
      <c r="B113" s="52" t="s">
        <v>124</v>
      </c>
      <c r="C113" s="12">
        <v>9179</v>
      </c>
      <c r="D113" s="79">
        <v>7.0914351851851853E-2</v>
      </c>
      <c r="E113" s="51" t="s">
        <v>15</v>
      </c>
      <c r="F113" s="54">
        <v>1</v>
      </c>
    </row>
    <row r="114" spans="1:6" ht="15.6" x14ac:dyDescent="0.3">
      <c r="A114">
        <v>38</v>
      </c>
      <c r="B114" s="28" t="s">
        <v>94</v>
      </c>
      <c r="C114">
        <v>9171</v>
      </c>
      <c r="D114" s="33">
        <v>7.3645833333333341E-2</v>
      </c>
      <c r="E114" s="13" t="s">
        <v>56</v>
      </c>
      <c r="F114" s="6">
        <v>1</v>
      </c>
    </row>
    <row r="115" spans="1:6" ht="15.6" x14ac:dyDescent="0.3">
      <c r="A115">
        <v>39</v>
      </c>
      <c r="B115" s="28" t="s">
        <v>52</v>
      </c>
      <c r="C115">
        <v>9169</v>
      </c>
      <c r="D115" s="33">
        <v>7.6180555555555557E-2</v>
      </c>
      <c r="E115" s="13" t="s">
        <v>56</v>
      </c>
      <c r="F115" s="6">
        <v>1</v>
      </c>
    </row>
    <row r="116" spans="1:6" ht="15.6" x14ac:dyDescent="0.3">
      <c r="A116">
        <v>40</v>
      </c>
      <c r="B116" s="28" t="s">
        <v>48</v>
      </c>
      <c r="C116">
        <v>9129</v>
      </c>
      <c r="D116" s="33">
        <v>8.5752314814814823E-2</v>
      </c>
      <c r="E116" s="13" t="s">
        <v>56</v>
      </c>
      <c r="F116" s="6">
        <v>1</v>
      </c>
    </row>
    <row r="117" spans="1:6" ht="15.6" x14ac:dyDescent="0.3">
      <c r="F117" s="6"/>
    </row>
    <row r="118" spans="1:6" ht="15.6" x14ac:dyDescent="0.3">
      <c r="F118" s="6"/>
    </row>
    <row r="119" spans="1:6" ht="15.6" x14ac:dyDescent="0.3">
      <c r="F119" s="6"/>
    </row>
    <row r="120" spans="1:6" ht="15.6" x14ac:dyDescent="0.3">
      <c r="F120" s="6"/>
    </row>
    <row r="121" spans="1:6" ht="15.6" x14ac:dyDescent="0.3">
      <c r="F121" s="6"/>
    </row>
    <row r="122" spans="1:6" ht="15.6" x14ac:dyDescent="0.3">
      <c r="F122" s="6"/>
    </row>
    <row r="123" spans="1:6" ht="15.6" x14ac:dyDescent="0.3">
      <c r="F123" s="6"/>
    </row>
    <row r="124" spans="1:6" ht="15.6" x14ac:dyDescent="0.3">
      <c r="F124" s="6"/>
    </row>
    <row r="125" spans="1:6" ht="15.6" x14ac:dyDescent="0.3">
      <c r="F125" s="6"/>
    </row>
    <row r="126" spans="1:6" ht="15.6" x14ac:dyDescent="0.3">
      <c r="F126" s="6"/>
    </row>
    <row r="127" spans="1:6" ht="15.6" x14ac:dyDescent="0.3">
      <c r="F127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F3A0-5E37-4572-AAE3-99DF1D096D0D}">
  <dimension ref="A1:H24"/>
  <sheetViews>
    <sheetView workbookViewId="0">
      <selection activeCell="A26" sqref="A26"/>
    </sheetView>
  </sheetViews>
  <sheetFormatPr defaultRowHeight="15" x14ac:dyDescent="0.25"/>
  <cols>
    <col min="1" max="1" width="10" style="13" customWidth="1"/>
    <col min="2" max="2" width="11" customWidth="1"/>
    <col min="3" max="3" width="13" customWidth="1"/>
    <col min="4" max="4" width="16.08984375" customWidth="1"/>
    <col min="5" max="5" width="10.36328125" customWidth="1"/>
    <col min="6" max="6" width="11.81640625" customWidth="1"/>
    <col min="7" max="7" width="10.1796875" customWidth="1"/>
    <col min="8" max="8" width="10.54296875" customWidth="1"/>
  </cols>
  <sheetData>
    <row r="1" spans="1:8" s="15" customFormat="1" ht="14.4" x14ac:dyDescent="0.3">
      <c r="A1" s="15" t="s">
        <v>53</v>
      </c>
    </row>
    <row r="2" spans="1:8" s="15" customFormat="1" ht="14.4" x14ac:dyDescent="0.3">
      <c r="A2" s="25" t="s">
        <v>55</v>
      </c>
      <c r="B2" s="25" t="s">
        <v>20</v>
      </c>
      <c r="C2" s="25" t="s">
        <v>21</v>
      </c>
    </row>
    <row r="3" spans="1:8" s="15" customFormat="1" ht="14.4" x14ac:dyDescent="0.3">
      <c r="A3" s="15">
        <v>1</v>
      </c>
      <c r="B3" s="80" t="s">
        <v>56</v>
      </c>
      <c r="C3" s="15">
        <v>146</v>
      </c>
      <c r="D3" s="15" t="s">
        <v>134</v>
      </c>
      <c r="E3" s="15" t="s">
        <v>135</v>
      </c>
      <c r="F3" s="15" t="s">
        <v>136</v>
      </c>
      <c r="G3" s="15" t="s">
        <v>137</v>
      </c>
      <c r="H3" s="15" t="s">
        <v>138</v>
      </c>
    </row>
    <row r="4" spans="1:8" s="15" customFormat="1" ht="14.4" x14ac:dyDescent="0.3">
      <c r="A4" s="15">
        <v>2</v>
      </c>
      <c r="B4" s="81" t="s">
        <v>186</v>
      </c>
      <c r="C4" s="15">
        <v>117</v>
      </c>
      <c r="D4" s="15" t="s">
        <v>139</v>
      </c>
      <c r="E4" s="15" t="s">
        <v>140</v>
      </c>
      <c r="F4" s="15" t="s">
        <v>141</v>
      </c>
      <c r="G4" s="15" t="s">
        <v>142</v>
      </c>
    </row>
    <row r="5" spans="1:8" s="15" customFormat="1" ht="14.4" x14ac:dyDescent="0.3">
      <c r="A5" s="15">
        <v>3</v>
      </c>
      <c r="B5" s="82" t="s">
        <v>25</v>
      </c>
      <c r="C5" s="15">
        <v>109</v>
      </c>
      <c r="D5" s="15" t="s">
        <v>144</v>
      </c>
      <c r="E5" s="15" t="s">
        <v>143</v>
      </c>
      <c r="F5" s="15" t="s">
        <v>145</v>
      </c>
      <c r="G5" s="15" t="s">
        <v>146</v>
      </c>
      <c r="H5" s="15" t="s">
        <v>147</v>
      </c>
    </row>
    <row r="6" spans="1:8" s="15" customFormat="1" ht="14.4" x14ac:dyDescent="0.3">
      <c r="A6" s="15">
        <v>4</v>
      </c>
      <c r="B6" s="83" t="s">
        <v>32</v>
      </c>
      <c r="C6" s="15">
        <v>108</v>
      </c>
      <c r="D6" s="15" t="s">
        <v>148</v>
      </c>
      <c r="E6" s="15" t="s">
        <v>149</v>
      </c>
      <c r="F6" s="15" t="s">
        <v>150</v>
      </c>
      <c r="G6" s="15" t="s">
        <v>151</v>
      </c>
      <c r="H6" s="15" t="s">
        <v>152</v>
      </c>
    </row>
    <row r="7" spans="1:8" s="15" customFormat="1" ht="14.4" x14ac:dyDescent="0.3">
      <c r="A7" s="15">
        <v>5</v>
      </c>
      <c r="B7" s="84" t="s">
        <v>15</v>
      </c>
      <c r="C7" s="15">
        <v>55</v>
      </c>
      <c r="D7" s="15" t="s">
        <v>153</v>
      </c>
      <c r="E7" s="15" t="s">
        <v>154</v>
      </c>
      <c r="F7" s="15" t="s">
        <v>155</v>
      </c>
    </row>
    <row r="8" spans="1:8" s="15" customFormat="1" ht="14.4" x14ac:dyDescent="0.3">
      <c r="A8" s="15">
        <v>6</v>
      </c>
      <c r="B8" s="85" t="s">
        <v>63</v>
      </c>
      <c r="C8" s="15">
        <v>54</v>
      </c>
      <c r="D8" s="15" t="s">
        <v>156</v>
      </c>
      <c r="E8" s="15" t="s">
        <v>157</v>
      </c>
    </row>
    <row r="9" spans="1:8" s="15" customFormat="1" ht="14.4" x14ac:dyDescent="0.3">
      <c r="A9" s="15">
        <v>7</v>
      </c>
      <c r="B9" s="86" t="s">
        <v>68</v>
      </c>
      <c r="C9" s="15">
        <v>29</v>
      </c>
      <c r="D9" s="15" t="s">
        <v>158</v>
      </c>
      <c r="E9" s="15" t="s">
        <v>159</v>
      </c>
    </row>
    <row r="10" spans="1:8" s="15" customFormat="1" ht="14.4" x14ac:dyDescent="0.3">
      <c r="A10" s="15">
        <v>7</v>
      </c>
      <c r="B10" s="87" t="s">
        <v>123</v>
      </c>
      <c r="C10" s="15">
        <v>29</v>
      </c>
      <c r="D10" s="15" t="s">
        <v>160</v>
      </c>
    </row>
    <row r="11" spans="1:8" s="15" customFormat="1" ht="14.4" x14ac:dyDescent="0.3"/>
    <row r="12" spans="1:8" s="15" customFormat="1" ht="14.4" x14ac:dyDescent="0.3">
      <c r="A12" s="15" t="s">
        <v>54</v>
      </c>
    </row>
    <row r="13" spans="1:8" s="15" customFormat="1" ht="14.4" x14ac:dyDescent="0.3">
      <c r="A13" s="25" t="s">
        <v>55</v>
      </c>
      <c r="B13" s="25" t="s">
        <v>20</v>
      </c>
      <c r="C13" s="25" t="s">
        <v>21</v>
      </c>
    </row>
    <row r="14" spans="1:8" s="15" customFormat="1" ht="14.4" x14ac:dyDescent="0.3">
      <c r="A14" s="15">
        <v>1</v>
      </c>
      <c r="B14" s="80" t="s">
        <v>56</v>
      </c>
      <c r="C14" s="15">
        <v>173</v>
      </c>
      <c r="D14" s="15" t="s">
        <v>161</v>
      </c>
      <c r="E14" s="15" t="s">
        <v>162</v>
      </c>
      <c r="F14" s="15" t="s">
        <v>163</v>
      </c>
      <c r="G14" s="15" t="s">
        <v>164</v>
      </c>
      <c r="H14" s="15" t="s">
        <v>165</v>
      </c>
    </row>
    <row r="15" spans="1:8" s="15" customFormat="1" ht="14.4" x14ac:dyDescent="0.3">
      <c r="A15" s="15">
        <v>2</v>
      </c>
      <c r="B15" s="82" t="s">
        <v>25</v>
      </c>
      <c r="C15" s="15">
        <v>144</v>
      </c>
      <c r="D15" s="15" t="s">
        <v>166</v>
      </c>
      <c r="E15" s="15" t="s">
        <v>167</v>
      </c>
      <c r="F15" s="15" t="s">
        <v>168</v>
      </c>
      <c r="G15" s="15" t="s">
        <v>169</v>
      </c>
      <c r="H15" s="15" t="s">
        <v>170</v>
      </c>
    </row>
    <row r="16" spans="1:8" s="15" customFormat="1" ht="14.4" x14ac:dyDescent="0.3">
      <c r="A16" s="15">
        <v>3</v>
      </c>
      <c r="B16" s="81" t="s">
        <v>186</v>
      </c>
      <c r="C16" s="15">
        <v>111</v>
      </c>
      <c r="D16" s="15" t="s">
        <v>172</v>
      </c>
      <c r="E16" s="15" t="s">
        <v>173</v>
      </c>
      <c r="F16" s="15" t="s">
        <v>171</v>
      </c>
    </row>
    <row r="17" spans="1:8" s="15" customFormat="1" ht="14.4" x14ac:dyDescent="0.3">
      <c r="A17" s="15">
        <v>4</v>
      </c>
      <c r="B17" s="88" t="s">
        <v>9</v>
      </c>
      <c r="C17" s="15">
        <v>108</v>
      </c>
      <c r="D17" s="15" t="s">
        <v>174</v>
      </c>
      <c r="E17" s="15" t="s">
        <v>57</v>
      </c>
      <c r="F17" s="15" t="s">
        <v>175</v>
      </c>
      <c r="G17" s="15" t="s">
        <v>176</v>
      </c>
    </row>
    <row r="18" spans="1:8" s="15" customFormat="1" ht="14.4" x14ac:dyDescent="0.3">
      <c r="A18" s="15">
        <v>5</v>
      </c>
      <c r="B18" s="83" t="s">
        <v>32</v>
      </c>
      <c r="C18" s="15">
        <v>89</v>
      </c>
      <c r="D18" s="15" t="s">
        <v>177</v>
      </c>
      <c r="E18" s="15" t="s">
        <v>178</v>
      </c>
      <c r="F18" s="15" t="s">
        <v>179</v>
      </c>
      <c r="G18" s="15" t="s">
        <v>180</v>
      </c>
      <c r="H18" s="15" t="s">
        <v>181</v>
      </c>
    </row>
    <row r="19" spans="1:8" s="15" customFormat="1" ht="14.4" x14ac:dyDescent="0.3">
      <c r="A19" s="15">
        <v>6</v>
      </c>
      <c r="B19" s="85" t="s">
        <v>63</v>
      </c>
      <c r="C19" s="15">
        <v>31</v>
      </c>
      <c r="D19" s="15" t="s">
        <v>182</v>
      </c>
      <c r="E19" s="15" t="s">
        <v>183</v>
      </c>
    </row>
    <row r="20" spans="1:8" s="15" customFormat="1" ht="14.4" x14ac:dyDescent="0.3">
      <c r="A20" s="15">
        <v>7</v>
      </c>
      <c r="B20" s="86" t="s">
        <v>68</v>
      </c>
      <c r="C20" s="15">
        <v>4</v>
      </c>
      <c r="D20" s="15" t="s">
        <v>184</v>
      </c>
    </row>
    <row r="21" spans="1:8" s="15" customFormat="1" ht="14.4" x14ac:dyDescent="0.3">
      <c r="A21" s="15">
        <v>8</v>
      </c>
      <c r="B21" s="84" t="s">
        <v>15</v>
      </c>
      <c r="C21" s="15">
        <v>1</v>
      </c>
      <c r="D21" s="15" t="s">
        <v>185</v>
      </c>
    </row>
    <row r="22" spans="1:8" s="15" customFormat="1" ht="14.4" x14ac:dyDescent="0.3"/>
    <row r="23" spans="1:8" s="15" customFormat="1" ht="14.4" x14ac:dyDescent="0.3">
      <c r="A23" s="15" t="s">
        <v>133</v>
      </c>
    </row>
    <row r="24" spans="1:8" s="15" customFormat="1" ht="14.4" x14ac:dyDescent="0.3">
      <c r="A24" s="15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O9" sqref="O9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4" t="s">
        <v>2</v>
      </c>
      <c r="C2" s="3" t="s">
        <v>3</v>
      </c>
      <c r="D2" s="4"/>
      <c r="E2" s="5">
        <v>10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53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12</v>
      </c>
      <c r="E4" s="9">
        <f>B3-D4</f>
        <v>38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9</v>
      </c>
      <c r="E5" s="9">
        <f t="shared" ref="E5:E32" si="3">E4-D5</f>
        <v>29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9</v>
      </c>
      <c r="E6" s="9">
        <f t="shared" si="3"/>
        <v>20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9</v>
      </c>
      <c r="E7" s="9">
        <f t="shared" si="3"/>
        <v>11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9</v>
      </c>
      <c r="E8" s="9">
        <f t="shared" si="3"/>
        <v>2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6</v>
      </c>
      <c r="E9" s="9">
        <f t="shared" si="3"/>
        <v>-4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6</v>
      </c>
      <c r="E10" s="9">
        <f t="shared" si="3"/>
        <v>-10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6</v>
      </c>
      <c r="E11" s="9">
        <f t="shared" si="3"/>
        <v>-16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6</v>
      </c>
      <c r="E12" s="9">
        <f t="shared" si="3"/>
        <v>-22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6</v>
      </c>
      <c r="E13" s="9">
        <f t="shared" si="3"/>
        <v>-28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6</v>
      </c>
      <c r="E14" s="9">
        <f t="shared" si="3"/>
        <v>-34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6</v>
      </c>
      <c r="E15" s="9">
        <f t="shared" si="3"/>
        <v>-40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>A15+1</f>
        <v>14</v>
      </c>
      <c r="B16" s="6">
        <v>18</v>
      </c>
      <c r="C16" s="6">
        <f>B15-B16</f>
        <v>2</v>
      </c>
      <c r="D16" s="8">
        <f t="shared" si="2"/>
        <v>6</v>
      </c>
      <c r="E16" s="9">
        <f>E15-D16</f>
        <v>-46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6</v>
      </c>
      <c r="E17" s="9">
        <f t="shared" si="3"/>
        <v>-52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3</v>
      </c>
      <c r="E18" s="9">
        <f t="shared" si="3"/>
        <v>-55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3</v>
      </c>
      <c r="E19" s="9">
        <f t="shared" si="3"/>
        <v>-58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3</v>
      </c>
      <c r="E20" s="9">
        <f t="shared" si="3"/>
        <v>-61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3</v>
      </c>
      <c r="E21" s="9">
        <f t="shared" si="3"/>
        <v>-64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3</v>
      </c>
      <c r="E22" s="9">
        <f t="shared" si="3"/>
        <v>-67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3</v>
      </c>
      <c r="E23" s="9">
        <f t="shared" si="3"/>
        <v>-70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3</v>
      </c>
      <c r="E24" s="9">
        <f t="shared" si="3"/>
        <v>-73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3</v>
      </c>
      <c r="E25" s="9">
        <f t="shared" si="3"/>
        <v>-76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3</v>
      </c>
      <c r="E26" s="9">
        <f>E25-ED26</f>
        <v>-76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3</v>
      </c>
      <c r="E27" s="9">
        <f t="shared" si="3"/>
        <v>-79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3</v>
      </c>
      <c r="E28" s="9">
        <f t="shared" si="3"/>
        <v>-82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3</v>
      </c>
      <c r="E29" s="9">
        <f t="shared" si="3"/>
        <v>-85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3</v>
      </c>
      <c r="E30" s="9">
        <f t="shared" si="3"/>
        <v>-88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3</v>
      </c>
      <c r="E31" s="9">
        <f t="shared" si="3"/>
        <v>-91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3</v>
      </c>
      <c r="E32" s="9">
        <f t="shared" si="3"/>
        <v>-94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>A32+1</f>
        <v>31</v>
      </c>
      <c r="B33" s="6">
        <v>0</v>
      </c>
      <c r="C33" s="6">
        <f>B32-B33</f>
        <v>1</v>
      </c>
      <c r="D33" s="8">
        <f t="shared" ref="D33:D41" si="4">C33*30/E$2</f>
        <v>3</v>
      </c>
      <c r="E33" s="9">
        <f>E32-D33</f>
        <v>-97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ref="C34:C41" si="5">B33-B34</f>
        <v>1</v>
      </c>
      <c r="D34" s="8">
        <f t="shared" si="4"/>
        <v>3</v>
      </c>
      <c r="E34" s="9">
        <f t="shared" ref="E34:E41" si="6">E33-D34</f>
        <v>-100</v>
      </c>
    </row>
    <row r="35" spans="1:5" ht="15.75" customHeight="1" x14ac:dyDescent="0.3">
      <c r="A35" s="1">
        <f t="shared" si="0"/>
        <v>33</v>
      </c>
      <c r="B35" s="6">
        <v>-2</v>
      </c>
      <c r="C35" s="6">
        <f t="shared" si="5"/>
        <v>1</v>
      </c>
      <c r="D35" s="8">
        <f t="shared" si="4"/>
        <v>3</v>
      </c>
      <c r="E35" s="9">
        <f t="shared" si="6"/>
        <v>-103</v>
      </c>
    </row>
    <row r="36" spans="1:5" ht="15.75" customHeight="1" x14ac:dyDescent="0.3">
      <c r="A36" s="1">
        <f t="shared" si="0"/>
        <v>34</v>
      </c>
      <c r="B36" s="6">
        <v>-3</v>
      </c>
      <c r="C36" s="6">
        <f t="shared" si="5"/>
        <v>1</v>
      </c>
      <c r="D36" s="8">
        <f t="shared" si="4"/>
        <v>3</v>
      </c>
      <c r="E36" s="9">
        <f t="shared" si="6"/>
        <v>-106</v>
      </c>
    </row>
    <row r="37" spans="1:5" ht="15.75" customHeight="1" x14ac:dyDescent="0.3">
      <c r="A37" s="1">
        <f t="shared" si="0"/>
        <v>35</v>
      </c>
      <c r="B37" s="6">
        <v>-4</v>
      </c>
      <c r="C37" s="6">
        <f t="shared" si="5"/>
        <v>1</v>
      </c>
      <c r="D37" s="8">
        <f t="shared" si="4"/>
        <v>3</v>
      </c>
      <c r="E37" s="9">
        <f t="shared" si="6"/>
        <v>-109</v>
      </c>
    </row>
    <row r="38" spans="1:5" ht="15.75" customHeight="1" x14ac:dyDescent="0.3">
      <c r="A38" s="1">
        <f t="shared" si="0"/>
        <v>36</v>
      </c>
      <c r="B38" s="6">
        <v>-5</v>
      </c>
      <c r="C38" s="6">
        <f t="shared" si="5"/>
        <v>1</v>
      </c>
      <c r="D38" s="8">
        <f t="shared" si="4"/>
        <v>3</v>
      </c>
      <c r="E38" s="9">
        <f t="shared" si="6"/>
        <v>-112</v>
      </c>
    </row>
    <row r="39" spans="1:5" ht="15.75" customHeight="1" x14ac:dyDescent="0.3">
      <c r="A39" s="1">
        <f t="shared" si="0"/>
        <v>37</v>
      </c>
      <c r="B39" s="6">
        <v>-6</v>
      </c>
      <c r="C39" s="6">
        <f t="shared" si="5"/>
        <v>1</v>
      </c>
      <c r="D39" s="8">
        <f t="shared" si="4"/>
        <v>3</v>
      </c>
      <c r="E39" s="9">
        <f t="shared" si="6"/>
        <v>-115</v>
      </c>
    </row>
    <row r="40" spans="1:5" ht="15.75" customHeight="1" x14ac:dyDescent="0.3">
      <c r="A40" s="1">
        <f t="shared" si="0"/>
        <v>38</v>
      </c>
      <c r="B40" s="6">
        <v>-7</v>
      </c>
      <c r="C40" s="6">
        <f t="shared" si="5"/>
        <v>1</v>
      </c>
      <c r="D40" s="8">
        <f t="shared" si="4"/>
        <v>3</v>
      </c>
      <c r="E40" s="9">
        <f t="shared" si="6"/>
        <v>-118</v>
      </c>
    </row>
    <row r="41" spans="1:5" ht="15.75" customHeight="1" x14ac:dyDescent="0.3">
      <c r="A41" s="1">
        <f t="shared" si="0"/>
        <v>39</v>
      </c>
      <c r="B41" s="6">
        <v>-8</v>
      </c>
      <c r="C41" s="6">
        <f t="shared" si="5"/>
        <v>1</v>
      </c>
      <c r="D41" s="8">
        <f t="shared" si="4"/>
        <v>3</v>
      </c>
      <c r="E41" s="9">
        <f t="shared" si="6"/>
        <v>-121</v>
      </c>
    </row>
    <row r="42" spans="1:5" ht="15.75" customHeight="1" x14ac:dyDescent="0.3">
      <c r="A42" s="1">
        <f t="shared" si="0"/>
        <v>40</v>
      </c>
      <c r="B42" s="6">
        <v>-9</v>
      </c>
      <c r="C42" s="6">
        <f t="shared" ref="C42:C53" si="7">B41-B42</f>
        <v>1</v>
      </c>
      <c r="D42" s="8">
        <f t="shared" ref="D42:D53" si="8">C42*30/E$2</f>
        <v>3</v>
      </c>
      <c r="E42" s="9">
        <f t="shared" ref="E42:E53" si="9">E41-D42</f>
        <v>-124</v>
      </c>
    </row>
    <row r="43" spans="1:5" ht="15.75" customHeight="1" x14ac:dyDescent="0.3">
      <c r="A43" s="1">
        <f t="shared" si="0"/>
        <v>41</v>
      </c>
      <c r="B43" s="6">
        <v>-10</v>
      </c>
      <c r="C43" s="6">
        <f t="shared" si="7"/>
        <v>1</v>
      </c>
      <c r="D43" s="8">
        <f t="shared" si="8"/>
        <v>3</v>
      </c>
      <c r="E43" s="9">
        <f t="shared" si="9"/>
        <v>-127</v>
      </c>
    </row>
    <row r="44" spans="1:5" ht="15.75" customHeight="1" x14ac:dyDescent="0.3">
      <c r="A44" s="1">
        <f t="shared" si="0"/>
        <v>42</v>
      </c>
      <c r="B44" s="6">
        <v>-11</v>
      </c>
      <c r="C44" s="6">
        <f t="shared" si="7"/>
        <v>1</v>
      </c>
      <c r="D44" s="8">
        <f t="shared" si="8"/>
        <v>3</v>
      </c>
      <c r="E44" s="9">
        <f t="shared" si="9"/>
        <v>-130</v>
      </c>
    </row>
    <row r="45" spans="1:5" ht="15.75" customHeight="1" x14ac:dyDescent="0.3">
      <c r="A45" s="1">
        <f t="shared" si="0"/>
        <v>43</v>
      </c>
      <c r="B45" s="6">
        <v>-12</v>
      </c>
      <c r="C45" s="6">
        <f t="shared" si="7"/>
        <v>1</v>
      </c>
      <c r="D45" s="8">
        <f t="shared" si="8"/>
        <v>3</v>
      </c>
      <c r="E45" s="9">
        <f t="shared" si="9"/>
        <v>-133</v>
      </c>
    </row>
    <row r="46" spans="1:5" ht="15.75" customHeight="1" x14ac:dyDescent="0.3">
      <c r="A46" s="1">
        <f t="shared" si="0"/>
        <v>44</v>
      </c>
      <c r="B46" s="6">
        <v>-13</v>
      </c>
      <c r="C46" s="6">
        <f t="shared" si="7"/>
        <v>1</v>
      </c>
      <c r="D46" s="8">
        <f t="shared" si="8"/>
        <v>3</v>
      </c>
      <c r="E46" s="9">
        <f t="shared" si="9"/>
        <v>-136</v>
      </c>
    </row>
    <row r="47" spans="1:5" ht="15.75" customHeight="1" x14ac:dyDescent="0.3">
      <c r="A47" s="1">
        <f t="shared" si="0"/>
        <v>45</v>
      </c>
      <c r="B47" s="6">
        <v>-14</v>
      </c>
      <c r="C47" s="6">
        <f t="shared" si="7"/>
        <v>1</v>
      </c>
      <c r="D47" s="8">
        <f t="shared" si="8"/>
        <v>3</v>
      </c>
      <c r="E47" s="9">
        <f t="shared" si="9"/>
        <v>-139</v>
      </c>
    </row>
    <row r="48" spans="1:5" ht="15.75" customHeight="1" x14ac:dyDescent="0.3">
      <c r="A48" s="1">
        <f t="shared" si="0"/>
        <v>46</v>
      </c>
      <c r="B48" s="6">
        <v>-15</v>
      </c>
      <c r="C48" s="6">
        <f t="shared" si="7"/>
        <v>1</v>
      </c>
      <c r="D48" s="8">
        <f t="shared" si="8"/>
        <v>3</v>
      </c>
      <c r="E48" s="9">
        <f t="shared" si="9"/>
        <v>-142</v>
      </c>
    </row>
    <row r="49" spans="1:5" ht="15.75" customHeight="1" x14ac:dyDescent="0.3">
      <c r="A49" s="1">
        <f t="shared" si="0"/>
        <v>47</v>
      </c>
      <c r="B49" s="6">
        <v>-16</v>
      </c>
      <c r="C49" s="6">
        <f t="shared" si="7"/>
        <v>1</v>
      </c>
      <c r="D49" s="8">
        <f t="shared" si="8"/>
        <v>3</v>
      </c>
      <c r="E49" s="9">
        <f t="shared" si="9"/>
        <v>-145</v>
      </c>
    </row>
    <row r="50" spans="1:5" ht="15.75" customHeight="1" x14ac:dyDescent="0.3">
      <c r="A50" s="1">
        <f t="shared" si="0"/>
        <v>48</v>
      </c>
      <c r="B50" s="6">
        <v>-17</v>
      </c>
      <c r="C50" s="6">
        <f t="shared" si="7"/>
        <v>1</v>
      </c>
      <c r="D50" s="8">
        <f t="shared" si="8"/>
        <v>3</v>
      </c>
      <c r="E50" s="9">
        <f t="shared" si="9"/>
        <v>-148</v>
      </c>
    </row>
    <row r="51" spans="1:5" ht="15.75" customHeight="1" x14ac:dyDescent="0.3">
      <c r="A51" s="1">
        <f t="shared" si="0"/>
        <v>49</v>
      </c>
      <c r="B51" s="6">
        <v>-18</v>
      </c>
      <c r="C51" s="6">
        <f t="shared" si="7"/>
        <v>1</v>
      </c>
      <c r="D51" s="8">
        <f t="shared" si="8"/>
        <v>3</v>
      </c>
      <c r="E51" s="9">
        <f t="shared" si="9"/>
        <v>-151</v>
      </c>
    </row>
    <row r="52" spans="1:5" ht="15.75" customHeight="1" x14ac:dyDescent="0.3">
      <c r="A52" s="1">
        <f t="shared" si="0"/>
        <v>50</v>
      </c>
      <c r="B52" s="6">
        <v>-19</v>
      </c>
      <c r="C52" s="6">
        <f t="shared" si="7"/>
        <v>1</v>
      </c>
      <c r="D52" s="8">
        <f t="shared" si="8"/>
        <v>3</v>
      </c>
      <c r="E52" s="9">
        <f t="shared" si="9"/>
        <v>-154</v>
      </c>
    </row>
    <row r="53" spans="1:5" ht="15.75" customHeight="1" x14ac:dyDescent="0.3">
      <c r="A53" s="1">
        <f t="shared" si="0"/>
        <v>51</v>
      </c>
      <c r="B53" s="6">
        <v>-20</v>
      </c>
      <c r="C53" s="6">
        <f t="shared" si="7"/>
        <v>1</v>
      </c>
      <c r="D53" s="8">
        <f t="shared" si="8"/>
        <v>3</v>
      </c>
      <c r="E53" s="9">
        <f t="shared" si="9"/>
        <v>-157</v>
      </c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Results</vt:lpstr>
      <vt:lpstr>Team Results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Dykowski</cp:lastModifiedBy>
  <cp:lastPrinted>2020-02-01T19:37:09Z</cp:lastPrinted>
  <dcterms:created xsi:type="dcterms:W3CDTF">2020-02-03T16:26:31Z</dcterms:created>
  <dcterms:modified xsi:type="dcterms:W3CDTF">2023-01-31T03:13:04Z</dcterms:modified>
</cp:coreProperties>
</file>