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1-22\Scoring\4. Rhinelander\"/>
    </mc:Choice>
  </mc:AlternateContent>
  <xr:revisionPtr revIDLastSave="0" documentId="13_ncr:1_{60F406AF-5E53-4503-98BD-0855CE0C9DE8}" xr6:coauthVersionLast="47" xr6:coauthVersionMax="47" xr10:uidLastSave="{00000000-0000-0000-0000-000000000000}"/>
  <bookViews>
    <workbookView xWindow="2652" yWindow="2652" windowWidth="17280" windowHeight="8964" xr2:uid="{00000000-000D-0000-FFFF-FFFF00000000}"/>
  </bookViews>
  <sheets>
    <sheet name="Individual Results" sheetId="3" r:id="rId1"/>
    <sheet name="Team Results" sheetId="4" r:id="rId2"/>
    <sheet name="Midwest Collegiate Cup Standing" sheetId="6" r:id="rId3"/>
    <sheet name="Mathie-Halvorson System" sheetId="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<sst xmlns="http://schemas.openxmlformats.org/spreadsheetml/2006/main" count="267" uniqueCount="159">
  <si>
    <t># of skiers</t>
  </si>
  <si>
    <t>Position</t>
  </si>
  <si>
    <t>30 or more</t>
  </si>
  <si>
    <t>Point difference between places</t>
  </si>
  <si>
    <t>NAME</t>
  </si>
  <si>
    <t>POINTS</t>
  </si>
  <si>
    <t>TEAM</t>
  </si>
  <si>
    <t>TIME</t>
  </si>
  <si>
    <t>MTU</t>
  </si>
  <si>
    <t>Ethan Anderson</t>
  </si>
  <si>
    <t>Sam Jaeger</t>
  </si>
  <si>
    <t>Jackson Lee</t>
  </si>
  <si>
    <t>Nick Gordon</t>
  </si>
  <si>
    <t>Douglas Swenson</t>
  </si>
  <si>
    <t>UWEC</t>
  </si>
  <si>
    <t>Hans Ernst</t>
  </si>
  <si>
    <t>Luke Dykowski</t>
  </si>
  <si>
    <t>Ian Boylan</t>
  </si>
  <si>
    <t>Thomas Ryan</t>
  </si>
  <si>
    <t>Paige Levendusky</t>
  </si>
  <si>
    <t>Danielle Ungurian</t>
  </si>
  <si>
    <t>Lily Den Hartog</t>
  </si>
  <si>
    <t>Eric Wurst</t>
  </si>
  <si>
    <t>Team:</t>
  </si>
  <si>
    <t>Composite Score:</t>
  </si>
  <si>
    <t>Henry Campbell</t>
  </si>
  <si>
    <t>Erik Jensen</t>
  </si>
  <si>
    <t>Ryan Miller</t>
  </si>
  <si>
    <t>Jonathan Hudrlik</t>
  </si>
  <si>
    <t>UMD</t>
  </si>
  <si>
    <t>Ivy Houts</t>
  </si>
  <si>
    <t>Shelby Suhr</t>
  </si>
  <si>
    <t>UWM</t>
  </si>
  <si>
    <t>Sidney Dicke</t>
  </si>
  <si>
    <t>Jack Wenz</t>
  </si>
  <si>
    <t>Aran Koob</t>
  </si>
  <si>
    <t>Cassidy Gould</t>
  </si>
  <si>
    <t>Anna Klein</t>
  </si>
  <si>
    <t>Katherine Koehler</t>
  </si>
  <si>
    <t>Kaia Hilgendorf-Roost</t>
  </si>
  <si>
    <t>Isabelle Mittelstadt</t>
  </si>
  <si>
    <t>Tessah Green</t>
  </si>
  <si>
    <t>Lydia Anderson</t>
  </si>
  <si>
    <t>Jasper Green</t>
  </si>
  <si>
    <t>Nathan Bich</t>
  </si>
  <si>
    <t>Carsten Doepnerhove</t>
  </si>
  <si>
    <t>Payton Buendorf</t>
  </si>
  <si>
    <t>Luke MacKinnon</t>
  </si>
  <si>
    <t>MCSA Rank:</t>
  </si>
  <si>
    <t>UMNTC</t>
  </si>
  <si>
    <t>Erica Meyers</t>
  </si>
  <si>
    <t>Julia Everest</t>
  </si>
  <si>
    <t>UST</t>
  </si>
  <si>
    <t>CSO</t>
  </si>
  <si>
    <t>CC</t>
  </si>
  <si>
    <t>Bailey Vanderwilde</t>
  </si>
  <si>
    <t>Emma Reineke</t>
  </si>
  <si>
    <t>Ainsley Casper</t>
  </si>
  <si>
    <t>Claire Vandentop</t>
  </si>
  <si>
    <t>MCSA Rank</t>
  </si>
  <si>
    <t>Brian Olson</t>
  </si>
  <si>
    <t>UND</t>
  </si>
  <si>
    <t>Peter Carlen</t>
  </si>
  <si>
    <t>Emmett Donohue</t>
  </si>
  <si>
    <t>Caleb Novitch</t>
  </si>
  <si>
    <t>Tor Hanson</t>
  </si>
  <si>
    <t>Charlie Grabow</t>
  </si>
  <si>
    <t>Forrest Dorsey</t>
  </si>
  <si>
    <t>Jacob Novitch</t>
  </si>
  <si>
    <t>James Miller</t>
  </si>
  <si>
    <t>Isaac Maruyama</t>
  </si>
  <si>
    <t>LC</t>
  </si>
  <si>
    <t>Ben Dufresne</t>
  </si>
  <si>
    <t>Samuel Hagedorn</t>
  </si>
  <si>
    <t>Ian Grossenbacher-McGlamery</t>
  </si>
  <si>
    <t>Lee (3)</t>
  </si>
  <si>
    <t>Wenz (1)</t>
  </si>
  <si>
    <t>Midwest Collegiate Cup Scores: Women</t>
  </si>
  <si>
    <t>Collegiate Cup Rank:</t>
  </si>
  <si>
    <t>Collegiate Cup Score:</t>
  </si>
  <si>
    <t>Half-Noque</t>
  </si>
  <si>
    <t>Mt. Ashwabay</t>
  </si>
  <si>
    <t>Vasa-Dala</t>
  </si>
  <si>
    <t>American Birkebeiner</t>
  </si>
  <si>
    <t>Total Teams: 18</t>
  </si>
  <si>
    <t>Midwest Collegiate Cup Scores: Men</t>
  </si>
  <si>
    <t>Brown (24)</t>
  </si>
  <si>
    <t>Ernst (1)</t>
  </si>
  <si>
    <t>2/19/22 - 2/20/22, Rhinelander, WI</t>
  </si>
  <si>
    <t>MCSA: Regionals Pursuit Results 2022</t>
  </si>
  <si>
    <t>Lily Hubanks</t>
  </si>
  <si>
    <t>Jane Straka</t>
  </si>
  <si>
    <t>Claire Bussman</t>
  </si>
  <si>
    <t>Mallory Williams</t>
  </si>
  <si>
    <t>Ella Bogenschuetz</t>
  </si>
  <si>
    <t>Phoebe Schwartz</t>
  </si>
  <si>
    <t>Sophie Lee</t>
  </si>
  <si>
    <t>Caitlin Richter</t>
  </si>
  <si>
    <t>Regionals Pursuit Women (26)</t>
  </si>
  <si>
    <t>Joseph Thuente</t>
  </si>
  <si>
    <t>Nick Petersen</t>
  </si>
  <si>
    <t>Alexander Gude</t>
  </si>
  <si>
    <t>Benjamin Brown</t>
  </si>
  <si>
    <t>James Schwinghamer</t>
  </si>
  <si>
    <t>Nacio Levey</t>
  </si>
  <si>
    <t>Cyrus Bjurlin</t>
  </si>
  <si>
    <t>Joshua Krueger</t>
  </si>
  <si>
    <t>Ben Drangstveit</t>
  </si>
  <si>
    <t>Regionals Pursuit Men (44)</t>
  </si>
  <si>
    <t>Total Skiers: 70</t>
  </si>
  <si>
    <t>Team Scores: Women (Regionals Pursuit)</t>
  </si>
  <si>
    <t>Hubanks (50)</t>
  </si>
  <si>
    <t>Meyers (44)</t>
  </si>
  <si>
    <t>Everest (39)</t>
  </si>
  <si>
    <t>Vanderwilde (12)</t>
  </si>
  <si>
    <t>Hilgendorft-Roost (29)</t>
  </si>
  <si>
    <t>Den Hartog (15)</t>
  </si>
  <si>
    <t>Mittelstadt (9)</t>
  </si>
  <si>
    <t>Reineke (3)</t>
  </si>
  <si>
    <t>Anderson (1)</t>
  </si>
  <si>
    <t>Straka (25)</t>
  </si>
  <si>
    <t>Koehler (18)</t>
  </si>
  <si>
    <t>Klein (1)</t>
  </si>
  <si>
    <t>Schwartz (1)</t>
  </si>
  <si>
    <t>Gould (1)</t>
  </si>
  <si>
    <t>Suhr (34)</t>
  </si>
  <si>
    <t>Houts (1)</t>
  </si>
  <si>
    <t>Bussman (22)</t>
  </si>
  <si>
    <t>Williams (6)</t>
  </si>
  <si>
    <t>Team Scores: Men (Regionals Pursuit)</t>
  </si>
  <si>
    <t>Carlen (50)</t>
  </si>
  <si>
    <t>Olson (32)</t>
  </si>
  <si>
    <t>Dorsey (20)</t>
  </si>
  <si>
    <t>Hanson (13)</t>
  </si>
  <si>
    <t>Levey (12)</t>
  </si>
  <si>
    <t>Campbell (46)</t>
  </si>
  <si>
    <t>Petersen (40)</t>
  </si>
  <si>
    <t>Hudrlik (34)</t>
  </si>
  <si>
    <t>Novitch (26)</t>
  </si>
  <si>
    <t>Miller (16)</t>
  </si>
  <si>
    <t>Anderson (37)</t>
  </si>
  <si>
    <t>Donohue (24)</t>
  </si>
  <si>
    <t>Grabow (15)</t>
  </si>
  <si>
    <t>Schwinghamer (14)</t>
  </si>
  <si>
    <t>Miller (6)</t>
  </si>
  <si>
    <t>Bich (28)</t>
  </si>
  <si>
    <t>MacKinnon (30)</t>
  </si>
  <si>
    <t>Gude (22)</t>
  </si>
  <si>
    <t>Wurst (10)</t>
  </si>
  <si>
    <t>Ryan (5)</t>
  </si>
  <si>
    <t>Thuente (43)</t>
  </si>
  <si>
    <t>Novitch (9)</t>
  </si>
  <si>
    <t>Swenson (11)</t>
  </si>
  <si>
    <t>Dangstveit (1)</t>
  </si>
  <si>
    <t>Jaeger (7)</t>
  </si>
  <si>
    <t>Gordon (1)</t>
  </si>
  <si>
    <t>Koob (1)</t>
  </si>
  <si>
    <t>Total Teams: 12</t>
  </si>
  <si>
    <t>Regionals Pursuit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</si>
</sst>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5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4" fillId="0" borderId="1"/>
  </cellStyleXfs>
  <cellXfs count="7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0" fontId="8" fillId="7" borderId="0" xfId="0" applyFont="1" applyFill="1"/>
    <xf numFmtId="164" fontId="0" fillId="0" borderId="0" xfId="0" applyNumberFormat="1"/>
    <xf numFmtId="164" fontId="0" fillId="3" borderId="0" xfId="0" applyNumberFormat="1" applyFill="1"/>
    <xf numFmtId="0" fontId="10" fillId="0" borderId="0" xfId="0" applyFont="1"/>
    <xf numFmtId="164" fontId="10" fillId="0" borderId="0" xfId="0" applyNumberFormat="1" applyFont="1"/>
    <xf numFmtId="164" fontId="6" fillId="0" borderId="0" xfId="0" applyNumberFormat="1" applyFont="1"/>
    <xf numFmtId="0" fontId="10" fillId="5" borderId="0" xfId="0" applyFont="1" applyFill="1"/>
    <xf numFmtId="164" fontId="10" fillId="5" borderId="0" xfId="0" applyNumberFormat="1" applyFont="1" applyFill="1"/>
    <xf numFmtId="0" fontId="10" fillId="6" borderId="0" xfId="0" applyFont="1" applyFill="1"/>
    <xf numFmtId="164" fontId="10" fillId="6" borderId="0" xfId="0" applyNumberFormat="1" applyFont="1" applyFill="1"/>
    <xf numFmtId="0" fontId="10" fillId="4" borderId="0" xfId="0" applyFont="1" applyFill="1"/>
    <xf numFmtId="0" fontId="10" fillId="8" borderId="0" xfId="0" applyFont="1" applyFill="1"/>
    <xf numFmtId="164" fontId="10" fillId="8" borderId="0" xfId="0" applyNumberFormat="1" applyFont="1" applyFill="1"/>
    <xf numFmtId="0" fontId="11" fillId="0" borderId="0" xfId="0" applyFont="1"/>
    <xf numFmtId="0" fontId="12" fillId="0" borderId="0" xfId="0" applyFont="1"/>
    <xf numFmtId="21" fontId="10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10" fillId="9" borderId="0" xfId="0" applyFont="1" applyFill="1"/>
    <xf numFmtId="164" fontId="10" fillId="9" borderId="0" xfId="0" applyNumberFormat="1" applyFont="1" applyFill="1"/>
    <xf numFmtId="21" fontId="10" fillId="9" borderId="0" xfId="0" applyNumberFormat="1" applyFont="1" applyFill="1"/>
    <xf numFmtId="21" fontId="10" fillId="6" borderId="0" xfId="0" applyNumberFormat="1" applyFont="1" applyFill="1"/>
    <xf numFmtId="21" fontId="10" fillId="8" borderId="0" xfId="0" applyNumberFormat="1" applyFont="1" applyFill="1"/>
    <xf numFmtId="21" fontId="10" fillId="5" borderId="0" xfId="0" applyNumberFormat="1" applyFont="1" applyFill="1"/>
    <xf numFmtId="0" fontId="10" fillId="10" borderId="0" xfId="0" applyFont="1" applyFill="1"/>
    <xf numFmtId="164" fontId="10" fillId="10" borderId="0" xfId="0" applyNumberFormat="1" applyFont="1" applyFill="1"/>
    <xf numFmtId="21" fontId="10" fillId="10" borderId="0" xfId="0" applyNumberFormat="1" applyFont="1" applyFill="1"/>
    <xf numFmtId="0" fontId="0" fillId="4" borderId="0" xfId="0" applyFill="1"/>
    <xf numFmtId="164" fontId="6" fillId="4" borderId="0" xfId="0" applyNumberFormat="1" applyFont="1" applyFill="1"/>
    <xf numFmtId="21" fontId="0" fillId="4" borderId="0" xfId="0" applyNumberFormat="1" applyFill="1"/>
    <xf numFmtId="0" fontId="0" fillId="5" borderId="0" xfId="0" applyFill="1"/>
    <xf numFmtId="164" fontId="6" fillId="5" borderId="0" xfId="0" applyNumberFormat="1" applyFont="1" applyFill="1"/>
    <xf numFmtId="21" fontId="0" fillId="5" borderId="0" xfId="0" applyNumberFormat="1" applyFill="1"/>
    <xf numFmtId="0" fontId="0" fillId="9" borderId="0" xfId="0" applyFill="1"/>
    <xf numFmtId="164" fontId="6" fillId="9" borderId="0" xfId="0" applyNumberFormat="1" applyFont="1" applyFill="1"/>
    <xf numFmtId="21" fontId="0" fillId="9" borderId="0" xfId="0" applyNumberFormat="1" applyFill="1"/>
    <xf numFmtId="0" fontId="0" fillId="8" borderId="0" xfId="0" applyFill="1"/>
    <xf numFmtId="164" fontId="6" fillId="8" borderId="0" xfId="0" applyNumberFormat="1" applyFont="1" applyFill="1"/>
    <xf numFmtId="21" fontId="0" fillId="8" borderId="0" xfId="0" applyNumberFormat="1" applyFill="1"/>
    <xf numFmtId="0" fontId="0" fillId="11" borderId="0" xfId="0" applyFill="1"/>
    <xf numFmtId="164" fontId="6" fillId="11" borderId="0" xfId="0" applyNumberFormat="1" applyFont="1" applyFill="1"/>
    <xf numFmtId="21" fontId="0" fillId="11" borderId="0" xfId="0" applyNumberFormat="1" applyFill="1"/>
    <xf numFmtId="0" fontId="10" fillId="11" borderId="0" xfId="0" applyFont="1" applyFill="1"/>
    <xf numFmtId="0" fontId="0" fillId="10" borderId="0" xfId="0" applyFill="1"/>
    <xf numFmtId="164" fontId="6" fillId="10" borderId="0" xfId="0" applyNumberFormat="1" applyFont="1" applyFill="1"/>
    <xf numFmtId="21" fontId="0" fillId="10" borderId="0" xfId="0" applyNumberFormat="1" applyFill="1"/>
    <xf numFmtId="0" fontId="0" fillId="6" borderId="0" xfId="0" applyFill="1"/>
    <xf numFmtId="164" fontId="6" fillId="6" borderId="0" xfId="0" applyNumberFormat="1" applyFont="1" applyFill="1"/>
    <xf numFmtId="21" fontId="0" fillId="6" borderId="0" xfId="0" applyNumberFormat="1" applyFill="1"/>
    <xf numFmtId="21" fontId="0" fillId="0" borderId="0" xfId="0" applyNumberFormat="1"/>
    <xf numFmtId="0" fontId="8" fillId="0" borderId="1" xfId="1" applyFont="1"/>
    <xf numFmtId="0" fontId="9" fillId="0" borderId="1" xfId="1" applyFont="1"/>
    <xf numFmtId="0" fontId="9" fillId="7" borderId="1" xfId="1" applyFont="1" applyFill="1"/>
    <xf numFmtId="0" fontId="8" fillId="7" borderId="1" xfId="1" applyFont="1" applyFill="1"/>
    <xf numFmtId="0" fontId="8" fillId="12" borderId="1" xfId="1" applyFont="1" applyFill="1"/>
    <xf numFmtId="0" fontId="9" fillId="13" borderId="1" xfId="1" applyFont="1" applyFill="1"/>
    <xf numFmtId="0" fontId="8" fillId="13" borderId="1" xfId="1" applyFont="1" applyFill="1"/>
    <xf numFmtId="0" fontId="9" fillId="12" borderId="1" xfId="1" applyFont="1" applyFill="1"/>
    <xf numFmtId="0" fontId="0" fillId="0" borderId="1" xfId="1" applyFont="1"/>
    <xf numFmtId="0" fontId="6" fillId="0" borderId="1" xfId="1" applyFont="1"/>
  </cellXfs>
  <cellStyles count="2">
    <cellStyle name="Normal" xfId="0" builtinId="0"/>
    <cellStyle name="Normal 2" xfId="1" xr:uid="{7DD69A46-0594-4B5B-A953-D10CE18894B9}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E89"/>
  <sheetViews>
    <sheetView tabSelected="1" zoomScale="70" zoomScaleNormal="70" workbookViewId="0"/>
  </sheetViews>
  <sheetFormatPr defaultRowHeight="15" x14ac:dyDescent="0.25"/>
  <cols>
    <col min="1" max="1" width="17.54296875" customWidth="1"/>
    <col min="2" max="2" width="26.36328125" style="18" customWidth="1"/>
    <col min="3" max="3" width="19.26953125" customWidth="1"/>
  </cols>
  <sheetData>
    <row r="1" spans="1:5" x14ac:dyDescent="0.25">
      <c r="A1" t="s">
        <v>88</v>
      </c>
    </row>
    <row r="2" spans="1:5" x14ac:dyDescent="0.25">
      <c r="A2" s="20" t="s">
        <v>89</v>
      </c>
    </row>
    <row r="3" spans="1:5" x14ac:dyDescent="0.25">
      <c r="A3" s="13" t="s">
        <v>109</v>
      </c>
    </row>
    <row r="4" spans="1:5" x14ac:dyDescent="0.25">
      <c r="A4" s="30"/>
    </row>
    <row r="5" spans="1:5" s="12" customFormat="1" ht="32.4" customHeight="1" x14ac:dyDescent="0.5">
      <c r="A5" s="11" t="s">
        <v>98</v>
      </c>
      <c r="B5" s="19"/>
    </row>
    <row r="6" spans="1:5" s="20" customFormat="1" ht="15.6" x14ac:dyDescent="0.3">
      <c r="A6" s="33" t="s">
        <v>59</v>
      </c>
      <c r="B6" s="34" t="s">
        <v>4</v>
      </c>
      <c r="C6" s="33" t="s">
        <v>7</v>
      </c>
      <c r="D6" s="33" t="s">
        <v>6</v>
      </c>
      <c r="E6" s="33" t="s">
        <v>5</v>
      </c>
    </row>
    <row r="7" spans="1:5" s="20" customFormat="1" x14ac:dyDescent="0.25">
      <c r="A7" s="35">
        <v>1</v>
      </c>
      <c r="B7" s="36" t="s">
        <v>90</v>
      </c>
      <c r="C7" s="37">
        <v>5.2013888888888887E-2</v>
      </c>
      <c r="D7" s="35" t="s">
        <v>53</v>
      </c>
      <c r="E7" s="35">
        <v>50</v>
      </c>
    </row>
    <row r="8" spans="1:5" s="20" customFormat="1" x14ac:dyDescent="0.25">
      <c r="A8" s="35">
        <v>2</v>
      </c>
      <c r="B8" s="36" t="s">
        <v>50</v>
      </c>
      <c r="C8" s="37">
        <v>5.2094907407407409E-2</v>
      </c>
      <c r="D8" s="35" t="s">
        <v>53</v>
      </c>
      <c r="E8" s="35">
        <v>44</v>
      </c>
    </row>
    <row r="9" spans="1:5" s="20" customFormat="1" x14ac:dyDescent="0.25">
      <c r="A9" s="35">
        <v>3</v>
      </c>
      <c r="B9" s="36" t="s">
        <v>51</v>
      </c>
      <c r="C9" s="37">
        <v>5.4212962962962963E-2</v>
      </c>
      <c r="D9" s="35" t="s">
        <v>53</v>
      </c>
      <c r="E9" s="35">
        <v>39</v>
      </c>
    </row>
    <row r="10" spans="1:5" s="20" customFormat="1" x14ac:dyDescent="0.25">
      <c r="A10" s="23">
        <v>4</v>
      </c>
      <c r="B10" s="24" t="s">
        <v>31</v>
      </c>
      <c r="C10" s="40">
        <v>5.7997685185185187E-2</v>
      </c>
      <c r="D10" s="23" t="s">
        <v>29</v>
      </c>
      <c r="E10" s="23">
        <v>34</v>
      </c>
    </row>
    <row r="11" spans="1:5" s="20" customFormat="1" x14ac:dyDescent="0.25">
      <c r="A11" s="28">
        <v>5</v>
      </c>
      <c r="B11" s="29" t="s">
        <v>39</v>
      </c>
      <c r="C11" s="39">
        <v>5.7997685185185187E-2</v>
      </c>
      <c r="D11" s="28" t="s">
        <v>49</v>
      </c>
      <c r="E11" s="28">
        <v>29</v>
      </c>
    </row>
    <row r="12" spans="1:5" s="20" customFormat="1" x14ac:dyDescent="0.25">
      <c r="A12" s="25">
        <v>6</v>
      </c>
      <c r="B12" s="26" t="s">
        <v>91</v>
      </c>
      <c r="C12" s="38">
        <v>5.876157407407407E-2</v>
      </c>
      <c r="D12" s="25" t="s">
        <v>32</v>
      </c>
      <c r="E12" s="25">
        <v>25</v>
      </c>
    </row>
    <row r="13" spans="1:5" s="20" customFormat="1" x14ac:dyDescent="0.25">
      <c r="A13" s="41">
        <v>7</v>
      </c>
      <c r="B13" s="42" t="s">
        <v>92</v>
      </c>
      <c r="C13" s="43">
        <v>5.8807870370370365E-2</v>
      </c>
      <c r="D13" s="41" t="s">
        <v>14</v>
      </c>
      <c r="E13" s="41">
        <v>22</v>
      </c>
    </row>
    <row r="14" spans="1:5" s="20" customFormat="1" x14ac:dyDescent="0.25">
      <c r="A14" s="25">
        <v>8</v>
      </c>
      <c r="B14" s="26" t="s">
        <v>38</v>
      </c>
      <c r="C14" s="38">
        <v>5.9131944444444445E-2</v>
      </c>
      <c r="D14" s="25" t="s">
        <v>32</v>
      </c>
      <c r="E14" s="25">
        <v>18</v>
      </c>
    </row>
    <row r="15" spans="1:5" s="20" customFormat="1" x14ac:dyDescent="0.25">
      <c r="A15" s="28">
        <v>9</v>
      </c>
      <c r="B15" s="29" t="s">
        <v>21</v>
      </c>
      <c r="C15" s="39">
        <v>5.9791666666666667E-2</v>
      </c>
      <c r="D15" s="28" t="s">
        <v>49</v>
      </c>
      <c r="E15" s="28">
        <v>15</v>
      </c>
    </row>
    <row r="16" spans="1:5" s="20" customFormat="1" x14ac:dyDescent="0.25">
      <c r="A16" s="35">
        <v>10</v>
      </c>
      <c r="B16" s="36" t="s">
        <v>55</v>
      </c>
      <c r="C16" s="37">
        <v>6.1388888888888889E-2</v>
      </c>
      <c r="D16" s="35" t="s">
        <v>53</v>
      </c>
      <c r="E16" s="35">
        <v>12</v>
      </c>
    </row>
    <row r="17" spans="1:5" s="20" customFormat="1" x14ac:dyDescent="0.25">
      <c r="A17" s="28">
        <v>11</v>
      </c>
      <c r="B17" s="29" t="s">
        <v>40</v>
      </c>
      <c r="C17" s="39">
        <v>6.1643518518518514E-2</v>
      </c>
      <c r="D17" s="28" t="s">
        <v>49</v>
      </c>
      <c r="E17" s="28">
        <v>9</v>
      </c>
    </row>
    <row r="18" spans="1:5" s="20" customFormat="1" x14ac:dyDescent="0.25">
      <c r="A18" s="41">
        <v>12</v>
      </c>
      <c r="B18" s="42" t="s">
        <v>93</v>
      </c>
      <c r="C18" s="43">
        <v>6.1863425925925926E-2</v>
      </c>
      <c r="D18" s="41" t="s">
        <v>14</v>
      </c>
      <c r="E18" s="41">
        <v>6</v>
      </c>
    </row>
    <row r="19" spans="1:5" s="20" customFormat="1" x14ac:dyDescent="0.25">
      <c r="A19" s="28">
        <v>13</v>
      </c>
      <c r="B19" s="29" t="s">
        <v>56</v>
      </c>
      <c r="C19" s="39">
        <v>6.4131944444444436E-2</v>
      </c>
      <c r="D19" s="28" t="s">
        <v>49</v>
      </c>
      <c r="E19" s="28">
        <v>3</v>
      </c>
    </row>
    <row r="20" spans="1:5" s="20" customFormat="1" x14ac:dyDescent="0.25">
      <c r="A20" s="28">
        <v>14</v>
      </c>
      <c r="B20" s="29" t="s">
        <v>42</v>
      </c>
      <c r="C20" s="39">
        <v>6.4594907407407406E-2</v>
      </c>
      <c r="D20" s="28" t="s">
        <v>49</v>
      </c>
      <c r="E20" s="28">
        <v>1</v>
      </c>
    </row>
    <row r="21" spans="1:5" s="20" customFormat="1" x14ac:dyDescent="0.25">
      <c r="A21" s="20">
        <v>15</v>
      </c>
      <c r="B21" s="21" t="s">
        <v>94</v>
      </c>
      <c r="C21" s="32">
        <v>6.4907407407407414E-2</v>
      </c>
      <c r="D21" s="20" t="s">
        <v>49</v>
      </c>
      <c r="E21" s="20">
        <v>1</v>
      </c>
    </row>
    <row r="22" spans="1:5" s="20" customFormat="1" x14ac:dyDescent="0.25">
      <c r="A22" s="25">
        <v>16</v>
      </c>
      <c r="B22" s="26" t="s">
        <v>37</v>
      </c>
      <c r="C22" s="38">
        <v>6.5439814814814812E-2</v>
      </c>
      <c r="D22" s="25" t="s">
        <v>32</v>
      </c>
      <c r="E22" s="25">
        <v>1</v>
      </c>
    </row>
    <row r="23" spans="1:5" s="20" customFormat="1" x14ac:dyDescent="0.25">
      <c r="A23" s="25">
        <v>17</v>
      </c>
      <c r="B23" s="26" t="s">
        <v>95</v>
      </c>
      <c r="C23" s="38">
        <v>6.5474537037037039E-2</v>
      </c>
      <c r="D23" s="25" t="s">
        <v>32</v>
      </c>
      <c r="E23" s="25">
        <v>1</v>
      </c>
    </row>
    <row r="24" spans="1:5" s="20" customFormat="1" x14ac:dyDescent="0.25">
      <c r="A24" s="20">
        <v>18</v>
      </c>
      <c r="B24" s="21" t="s">
        <v>57</v>
      </c>
      <c r="C24" s="32">
        <v>6.6412037037037033E-2</v>
      </c>
      <c r="D24" s="20" t="s">
        <v>49</v>
      </c>
      <c r="E24" s="20">
        <v>1</v>
      </c>
    </row>
    <row r="25" spans="1:5" s="20" customFormat="1" x14ac:dyDescent="0.25">
      <c r="A25" s="20">
        <v>19</v>
      </c>
      <c r="B25" s="21" t="s">
        <v>41</v>
      </c>
      <c r="C25" s="32">
        <v>6.9317129629629631E-2</v>
      </c>
      <c r="D25" s="20" t="s">
        <v>49</v>
      </c>
      <c r="E25" s="20">
        <v>1</v>
      </c>
    </row>
    <row r="26" spans="1:5" s="20" customFormat="1" x14ac:dyDescent="0.25">
      <c r="A26" s="25">
        <v>20</v>
      </c>
      <c r="B26" s="26" t="s">
        <v>36</v>
      </c>
      <c r="C26" s="38">
        <v>7.0416666666666669E-2</v>
      </c>
      <c r="D26" s="25" t="s">
        <v>32</v>
      </c>
      <c r="E26" s="25">
        <v>1</v>
      </c>
    </row>
    <row r="27" spans="1:5" s="20" customFormat="1" x14ac:dyDescent="0.25">
      <c r="A27" s="23">
        <v>21</v>
      </c>
      <c r="B27" s="24" t="s">
        <v>30</v>
      </c>
      <c r="C27" s="40">
        <v>7.1643518518518523E-2</v>
      </c>
      <c r="D27" s="23" t="s">
        <v>29</v>
      </c>
      <c r="E27" s="23">
        <v>1</v>
      </c>
    </row>
    <row r="28" spans="1:5" s="20" customFormat="1" x14ac:dyDescent="0.25">
      <c r="A28" s="20">
        <v>22</v>
      </c>
      <c r="B28" s="21" t="s">
        <v>58</v>
      </c>
      <c r="C28" s="32">
        <v>7.3090277777777782E-2</v>
      </c>
      <c r="D28" s="20" t="s">
        <v>32</v>
      </c>
      <c r="E28" s="20">
        <v>1</v>
      </c>
    </row>
    <row r="29" spans="1:5" s="20" customFormat="1" x14ac:dyDescent="0.25">
      <c r="A29" s="20">
        <v>23</v>
      </c>
      <c r="B29" s="21" t="s">
        <v>96</v>
      </c>
      <c r="C29" s="32">
        <v>7.3240740740740731E-2</v>
      </c>
      <c r="D29" s="20" t="s">
        <v>49</v>
      </c>
      <c r="E29" s="20">
        <v>1</v>
      </c>
    </row>
    <row r="30" spans="1:5" s="20" customFormat="1" x14ac:dyDescent="0.25">
      <c r="A30" s="20">
        <v>24</v>
      </c>
      <c r="B30" s="21" t="s">
        <v>20</v>
      </c>
      <c r="C30" s="32">
        <v>7.6122685185185182E-2</v>
      </c>
      <c r="D30" s="20" t="s">
        <v>49</v>
      </c>
      <c r="E30" s="20">
        <v>1</v>
      </c>
    </row>
    <row r="31" spans="1:5" s="20" customFormat="1" x14ac:dyDescent="0.25">
      <c r="A31" s="20">
        <v>25</v>
      </c>
      <c r="B31" s="21" t="s">
        <v>19</v>
      </c>
      <c r="C31" s="32">
        <v>8.1956018518518511E-2</v>
      </c>
      <c r="D31" s="20" t="s">
        <v>49</v>
      </c>
      <c r="E31" s="20">
        <v>1</v>
      </c>
    </row>
    <row r="32" spans="1:5" s="20" customFormat="1" ht="15.6" x14ac:dyDescent="0.3">
      <c r="A32" s="20">
        <v>26</v>
      </c>
      <c r="B32" s="21" t="s">
        <v>97</v>
      </c>
      <c r="C32" s="32">
        <v>8.819444444444445E-2</v>
      </c>
      <c r="D32" s="20" t="s">
        <v>49</v>
      </c>
      <c r="E32" s="31">
        <v>1</v>
      </c>
    </row>
    <row r="33" spans="1:5" s="20" customFormat="1" x14ac:dyDescent="0.25">
      <c r="B33" s="21"/>
      <c r="C33" s="32"/>
    </row>
    <row r="34" spans="1:5" s="12" customFormat="1" ht="32.4" customHeight="1" x14ac:dyDescent="0.5">
      <c r="A34" s="11" t="s">
        <v>108</v>
      </c>
      <c r="B34" s="19"/>
    </row>
    <row r="35" spans="1:5" s="20" customFormat="1" ht="15.6" x14ac:dyDescent="0.3">
      <c r="A35" s="33" t="s">
        <v>59</v>
      </c>
      <c r="B35" s="34" t="s">
        <v>4</v>
      </c>
      <c r="C35" s="33" t="s">
        <v>7</v>
      </c>
      <c r="D35" s="33" t="s">
        <v>6</v>
      </c>
      <c r="E35" s="33" t="s">
        <v>5</v>
      </c>
    </row>
    <row r="36" spans="1:5" x14ac:dyDescent="0.25">
      <c r="A36" s="50">
        <v>1</v>
      </c>
      <c r="B36" s="51" t="s">
        <v>62</v>
      </c>
      <c r="C36" s="52">
        <v>4.4201388888888887E-2</v>
      </c>
      <c r="D36" s="35" t="s">
        <v>53</v>
      </c>
      <c r="E36" s="35">
        <v>50</v>
      </c>
    </row>
    <row r="37" spans="1:5" x14ac:dyDescent="0.25">
      <c r="A37" s="44">
        <v>2</v>
      </c>
      <c r="B37" s="45" t="s">
        <v>25</v>
      </c>
      <c r="C37" s="46">
        <v>4.4953703703703697E-2</v>
      </c>
      <c r="D37" s="27" t="s">
        <v>8</v>
      </c>
      <c r="E37" s="27">
        <v>46</v>
      </c>
    </row>
    <row r="38" spans="1:5" x14ac:dyDescent="0.25">
      <c r="A38" s="56">
        <v>3</v>
      </c>
      <c r="B38" s="57" t="s">
        <v>99</v>
      </c>
      <c r="C38" s="58">
        <v>4.5891203703703705E-2</v>
      </c>
      <c r="D38" s="59" t="s">
        <v>61</v>
      </c>
      <c r="E38" s="59">
        <v>43</v>
      </c>
    </row>
    <row r="39" spans="1:5" x14ac:dyDescent="0.25">
      <c r="A39" s="44">
        <v>4</v>
      </c>
      <c r="B39" s="45" t="s">
        <v>100</v>
      </c>
      <c r="C39" s="46">
        <v>4.6087962962962963E-2</v>
      </c>
      <c r="D39" s="27" t="s">
        <v>8</v>
      </c>
      <c r="E39" s="27">
        <v>40</v>
      </c>
    </row>
    <row r="40" spans="1:5" x14ac:dyDescent="0.25">
      <c r="A40" s="47">
        <v>5</v>
      </c>
      <c r="B40" s="48" t="s">
        <v>9</v>
      </c>
      <c r="C40" s="49">
        <v>4.6319444444444441E-2</v>
      </c>
      <c r="D40" s="23" t="s">
        <v>29</v>
      </c>
      <c r="E40" s="23">
        <v>37</v>
      </c>
    </row>
    <row r="41" spans="1:5" x14ac:dyDescent="0.25">
      <c r="A41" s="44">
        <v>6</v>
      </c>
      <c r="B41" s="45" t="s">
        <v>28</v>
      </c>
      <c r="C41" s="46">
        <v>4.6493055555555551E-2</v>
      </c>
      <c r="D41" s="27" t="s">
        <v>8</v>
      </c>
      <c r="E41" s="27">
        <v>34</v>
      </c>
    </row>
    <row r="42" spans="1:5" x14ac:dyDescent="0.25">
      <c r="A42" s="50">
        <v>7</v>
      </c>
      <c r="B42" s="51" t="s">
        <v>60</v>
      </c>
      <c r="C42" s="52">
        <v>4.6631944444444441E-2</v>
      </c>
      <c r="D42" s="35" t="s">
        <v>53</v>
      </c>
      <c r="E42" s="35">
        <v>32</v>
      </c>
    </row>
    <row r="43" spans="1:5" x14ac:dyDescent="0.25">
      <c r="A43" s="53">
        <v>8</v>
      </c>
      <c r="B43" s="54" t="s">
        <v>47</v>
      </c>
      <c r="C43" s="55">
        <v>4.7442129629629626E-2</v>
      </c>
      <c r="D43" s="28" t="s">
        <v>49</v>
      </c>
      <c r="E43" s="28">
        <v>30</v>
      </c>
    </row>
    <row r="44" spans="1:5" x14ac:dyDescent="0.25">
      <c r="A44" s="53">
        <v>9</v>
      </c>
      <c r="B44" s="54" t="s">
        <v>44</v>
      </c>
      <c r="C44" s="55">
        <v>4.7500000000000007E-2</v>
      </c>
      <c r="D44" s="28" t="s">
        <v>49</v>
      </c>
      <c r="E44" s="28">
        <v>28</v>
      </c>
    </row>
    <row r="45" spans="1:5" x14ac:dyDescent="0.25">
      <c r="A45" s="44">
        <v>10</v>
      </c>
      <c r="B45" s="45" t="s">
        <v>64</v>
      </c>
      <c r="C45" s="46">
        <v>4.8437500000000001E-2</v>
      </c>
      <c r="D45" s="27" t="s">
        <v>8</v>
      </c>
      <c r="E45" s="27">
        <v>26</v>
      </c>
    </row>
    <row r="46" spans="1:5" x14ac:dyDescent="0.25">
      <c r="A46" s="47">
        <v>11</v>
      </c>
      <c r="B46" s="48" t="s">
        <v>63</v>
      </c>
      <c r="C46" s="49">
        <v>4.8657407407407406E-2</v>
      </c>
      <c r="D46" s="23" t="s">
        <v>29</v>
      </c>
      <c r="E46" s="23">
        <v>24</v>
      </c>
    </row>
    <row r="47" spans="1:5" x14ac:dyDescent="0.25">
      <c r="A47" s="53">
        <v>12</v>
      </c>
      <c r="B47" s="54" t="s">
        <v>101</v>
      </c>
      <c r="C47" s="55">
        <v>4.925925925925926E-2</v>
      </c>
      <c r="D47" s="28" t="s">
        <v>49</v>
      </c>
      <c r="E47" s="28">
        <v>22</v>
      </c>
    </row>
    <row r="48" spans="1:5" x14ac:dyDescent="0.25">
      <c r="A48" s="50">
        <v>13</v>
      </c>
      <c r="B48" s="51" t="s">
        <v>67</v>
      </c>
      <c r="C48" s="52">
        <v>4.9618055555555561E-2</v>
      </c>
      <c r="D48" s="35" t="s">
        <v>53</v>
      </c>
      <c r="E48" s="35">
        <v>20</v>
      </c>
    </row>
    <row r="49" spans="1:5" x14ac:dyDescent="0.25">
      <c r="A49" s="60">
        <v>14</v>
      </c>
      <c r="B49" s="61" t="s">
        <v>102</v>
      </c>
      <c r="C49" s="62">
        <v>4.9756944444444444E-2</v>
      </c>
      <c r="D49" s="41" t="s">
        <v>14</v>
      </c>
      <c r="E49" s="41">
        <v>18</v>
      </c>
    </row>
    <row r="50" spans="1:5" x14ac:dyDescent="0.25">
      <c r="A50" s="44">
        <v>15</v>
      </c>
      <c r="B50" s="45" t="s">
        <v>27</v>
      </c>
      <c r="C50" s="46">
        <v>4.9780092592592591E-2</v>
      </c>
      <c r="D50" s="27" t="s">
        <v>8</v>
      </c>
      <c r="E50" s="27">
        <v>16</v>
      </c>
    </row>
    <row r="51" spans="1:5" x14ac:dyDescent="0.25">
      <c r="A51" s="47">
        <v>16</v>
      </c>
      <c r="B51" s="48" t="s">
        <v>66</v>
      </c>
      <c r="C51" s="49">
        <v>4.9849537037037039E-2</v>
      </c>
      <c r="D51" s="23" t="s">
        <v>29</v>
      </c>
      <c r="E51" s="23">
        <v>15</v>
      </c>
    </row>
    <row r="52" spans="1:5" x14ac:dyDescent="0.25">
      <c r="A52" s="47">
        <v>17</v>
      </c>
      <c r="B52" s="48" t="s">
        <v>103</v>
      </c>
      <c r="C52" s="49">
        <v>5.0069444444444444E-2</v>
      </c>
      <c r="D52" s="23" t="s">
        <v>29</v>
      </c>
      <c r="E52" s="23">
        <v>14</v>
      </c>
    </row>
    <row r="53" spans="1:5" x14ac:dyDescent="0.25">
      <c r="A53" s="50">
        <v>18</v>
      </c>
      <c r="B53" s="51" t="s">
        <v>65</v>
      </c>
      <c r="C53" s="52">
        <v>5.0173611111111106E-2</v>
      </c>
      <c r="D53" s="35" t="s">
        <v>53</v>
      </c>
      <c r="E53" s="35">
        <v>13</v>
      </c>
    </row>
    <row r="54" spans="1:5" x14ac:dyDescent="0.25">
      <c r="A54" s="50">
        <v>19</v>
      </c>
      <c r="B54" s="51" t="s">
        <v>104</v>
      </c>
      <c r="C54" s="52">
        <v>5.0509259259259254E-2</v>
      </c>
      <c r="D54" s="35" t="s">
        <v>53</v>
      </c>
      <c r="E54" s="35">
        <v>12</v>
      </c>
    </row>
    <row r="55" spans="1:5" x14ac:dyDescent="0.25">
      <c r="A55" s="60">
        <v>20</v>
      </c>
      <c r="B55" s="61" t="s">
        <v>13</v>
      </c>
      <c r="C55" s="62">
        <v>5.0648148148148144E-2</v>
      </c>
      <c r="D55" s="41" t="s">
        <v>14</v>
      </c>
      <c r="E55" s="41">
        <v>11</v>
      </c>
    </row>
    <row r="56" spans="1:5" x14ac:dyDescent="0.25">
      <c r="A56" s="53">
        <v>21</v>
      </c>
      <c r="B56" s="54" t="s">
        <v>22</v>
      </c>
      <c r="C56" s="55">
        <v>5.0648148148148144E-2</v>
      </c>
      <c r="D56" s="28" t="s">
        <v>49</v>
      </c>
      <c r="E56" s="28">
        <v>10</v>
      </c>
    </row>
    <row r="57" spans="1:5" x14ac:dyDescent="0.25">
      <c r="A57" s="56">
        <v>22</v>
      </c>
      <c r="B57" s="57" t="s">
        <v>68</v>
      </c>
      <c r="C57" s="58">
        <v>5.078703703703704E-2</v>
      </c>
      <c r="D57" s="59" t="s">
        <v>61</v>
      </c>
      <c r="E57" s="59">
        <v>9</v>
      </c>
    </row>
    <row r="58" spans="1:5" x14ac:dyDescent="0.25">
      <c r="A58">
        <v>23</v>
      </c>
      <c r="B58" s="22" t="s">
        <v>26</v>
      </c>
      <c r="C58" s="66">
        <v>5.1053240740740746E-2</v>
      </c>
      <c r="D58" s="20" t="s">
        <v>8</v>
      </c>
      <c r="E58" s="20">
        <v>8</v>
      </c>
    </row>
    <row r="59" spans="1:5" x14ac:dyDescent="0.25">
      <c r="A59" s="63">
        <v>24</v>
      </c>
      <c r="B59" s="64" t="s">
        <v>10</v>
      </c>
      <c r="C59" s="65">
        <v>5.2187499999999998E-2</v>
      </c>
      <c r="D59" s="25" t="s">
        <v>32</v>
      </c>
      <c r="E59" s="25">
        <v>7</v>
      </c>
    </row>
    <row r="60" spans="1:5" x14ac:dyDescent="0.25">
      <c r="A60" s="47">
        <v>25</v>
      </c>
      <c r="B60" s="48" t="s">
        <v>69</v>
      </c>
      <c r="C60" s="49">
        <v>5.2719907407407403E-2</v>
      </c>
      <c r="D60" s="23" t="s">
        <v>29</v>
      </c>
      <c r="E60" s="23">
        <v>6</v>
      </c>
    </row>
    <row r="61" spans="1:5" x14ac:dyDescent="0.25">
      <c r="A61" s="53">
        <v>26</v>
      </c>
      <c r="B61" s="54" t="s">
        <v>18</v>
      </c>
      <c r="C61" s="55">
        <v>5.3298611111111116E-2</v>
      </c>
      <c r="D61" s="28" t="s">
        <v>49</v>
      </c>
      <c r="E61" s="28">
        <v>5</v>
      </c>
    </row>
    <row r="62" spans="1:5" x14ac:dyDescent="0.25">
      <c r="A62">
        <v>27</v>
      </c>
      <c r="B62" s="22" t="s">
        <v>70</v>
      </c>
      <c r="C62" s="66">
        <v>5.3321759259259256E-2</v>
      </c>
      <c r="D62" s="20" t="s">
        <v>49</v>
      </c>
      <c r="E62" s="20">
        <v>4</v>
      </c>
    </row>
    <row r="63" spans="1:5" x14ac:dyDescent="0.25">
      <c r="A63" s="63">
        <v>28</v>
      </c>
      <c r="B63" s="64" t="s">
        <v>11</v>
      </c>
      <c r="C63" s="65">
        <v>5.3483796296296293E-2</v>
      </c>
      <c r="D63" s="25" t="s">
        <v>32</v>
      </c>
      <c r="E63" s="25">
        <v>3</v>
      </c>
    </row>
    <row r="64" spans="1:5" x14ac:dyDescent="0.25">
      <c r="A64">
        <v>29</v>
      </c>
      <c r="B64" s="22" t="s">
        <v>105</v>
      </c>
      <c r="C64" s="66">
        <v>5.3715277777777772E-2</v>
      </c>
      <c r="D64" s="20" t="s">
        <v>49</v>
      </c>
      <c r="E64" s="20">
        <v>2</v>
      </c>
    </row>
    <row r="65" spans="1:5" x14ac:dyDescent="0.25">
      <c r="A65" s="63">
        <v>30</v>
      </c>
      <c r="B65" s="64" t="s">
        <v>34</v>
      </c>
      <c r="C65" s="65">
        <v>5.3842592592592588E-2</v>
      </c>
      <c r="D65" s="25" t="s">
        <v>32</v>
      </c>
      <c r="E65" s="25">
        <v>1</v>
      </c>
    </row>
    <row r="66" spans="1:5" x14ac:dyDescent="0.25">
      <c r="A66">
        <v>31</v>
      </c>
      <c r="B66" s="22" t="s">
        <v>16</v>
      </c>
      <c r="C66" s="66">
        <v>5.392361111111111E-2</v>
      </c>
      <c r="D66" s="20" t="s">
        <v>49</v>
      </c>
      <c r="E66" s="20">
        <v>1</v>
      </c>
    </row>
    <row r="67" spans="1:5" x14ac:dyDescent="0.25">
      <c r="A67" s="63">
        <v>32</v>
      </c>
      <c r="B67" s="64" t="s">
        <v>12</v>
      </c>
      <c r="C67" s="65">
        <v>5.4675925925925926E-2</v>
      </c>
      <c r="D67" s="25" t="s">
        <v>32</v>
      </c>
      <c r="E67" s="25">
        <v>1</v>
      </c>
    </row>
    <row r="68" spans="1:5" x14ac:dyDescent="0.25">
      <c r="A68">
        <v>33</v>
      </c>
      <c r="B68" s="22" t="s">
        <v>72</v>
      </c>
      <c r="C68" s="66">
        <v>5.4814814814814816E-2</v>
      </c>
      <c r="D68" s="20" t="s">
        <v>49</v>
      </c>
      <c r="E68" s="20">
        <v>1</v>
      </c>
    </row>
    <row r="69" spans="1:5" x14ac:dyDescent="0.25">
      <c r="A69" s="63">
        <v>34</v>
      </c>
      <c r="B69" s="64" t="s">
        <v>35</v>
      </c>
      <c r="C69" s="65">
        <v>5.4965277777777773E-2</v>
      </c>
      <c r="D69" s="25" t="s">
        <v>32</v>
      </c>
      <c r="E69" s="25">
        <v>1</v>
      </c>
    </row>
    <row r="70" spans="1:5" x14ac:dyDescent="0.25">
      <c r="A70">
        <v>35</v>
      </c>
      <c r="B70" s="22" t="s">
        <v>17</v>
      </c>
      <c r="C70" s="66">
        <v>5.5497685185185185E-2</v>
      </c>
      <c r="D70" s="20" t="s">
        <v>49</v>
      </c>
      <c r="E70" s="20">
        <v>1</v>
      </c>
    </row>
    <row r="71" spans="1:5" x14ac:dyDescent="0.25">
      <c r="A71" s="60">
        <v>36</v>
      </c>
      <c r="B71" s="61" t="s">
        <v>15</v>
      </c>
      <c r="C71" s="62">
        <v>5.5729166666666663E-2</v>
      </c>
      <c r="D71" s="41" t="s">
        <v>14</v>
      </c>
      <c r="E71" s="41">
        <v>1</v>
      </c>
    </row>
    <row r="72" spans="1:5" x14ac:dyDescent="0.25">
      <c r="A72">
        <v>37</v>
      </c>
      <c r="B72" s="22" t="s">
        <v>73</v>
      </c>
      <c r="C72" s="66">
        <v>5.7708333333333334E-2</v>
      </c>
      <c r="D72" s="20" t="s">
        <v>32</v>
      </c>
      <c r="E72" s="20">
        <v>1</v>
      </c>
    </row>
    <row r="73" spans="1:5" x14ac:dyDescent="0.25">
      <c r="A73">
        <v>38</v>
      </c>
      <c r="B73" s="22" t="s">
        <v>106</v>
      </c>
      <c r="C73" s="66">
        <v>5.8819444444444445E-2</v>
      </c>
      <c r="D73" s="20" t="s">
        <v>49</v>
      </c>
      <c r="E73" s="20">
        <v>1</v>
      </c>
    </row>
    <row r="74" spans="1:5" x14ac:dyDescent="0.25">
      <c r="A74">
        <v>39</v>
      </c>
      <c r="B74" s="22" t="s">
        <v>33</v>
      </c>
      <c r="C74" s="66">
        <v>6.0243055555555557E-2</v>
      </c>
      <c r="D74" s="20" t="s">
        <v>32</v>
      </c>
      <c r="E74" s="20">
        <v>1</v>
      </c>
    </row>
    <row r="75" spans="1:5" x14ac:dyDescent="0.25">
      <c r="A75" s="60">
        <v>40</v>
      </c>
      <c r="B75" s="61" t="s">
        <v>107</v>
      </c>
      <c r="C75" s="62">
        <v>6.1238425925925925E-2</v>
      </c>
      <c r="D75" s="41" t="s">
        <v>14</v>
      </c>
      <c r="E75" s="41">
        <v>1</v>
      </c>
    </row>
    <row r="76" spans="1:5" x14ac:dyDescent="0.25">
      <c r="A76">
        <v>41</v>
      </c>
      <c r="B76" s="22" t="s">
        <v>43</v>
      </c>
      <c r="C76" s="66">
        <v>6.2129629629629625E-2</v>
      </c>
      <c r="D76" s="20" t="s">
        <v>49</v>
      </c>
      <c r="E76" s="20">
        <v>1</v>
      </c>
    </row>
    <row r="77" spans="1:5" x14ac:dyDescent="0.25">
      <c r="A77">
        <v>42</v>
      </c>
      <c r="B77" s="22" t="s">
        <v>45</v>
      </c>
      <c r="C77" s="66">
        <v>6.2395833333333338E-2</v>
      </c>
      <c r="D77" s="20" t="s">
        <v>49</v>
      </c>
      <c r="E77" s="20">
        <v>1</v>
      </c>
    </row>
    <row r="78" spans="1:5" x14ac:dyDescent="0.25">
      <c r="A78">
        <v>43</v>
      </c>
      <c r="B78" s="22" t="s">
        <v>46</v>
      </c>
      <c r="C78" s="66">
        <v>6.987268518518519E-2</v>
      </c>
      <c r="D78" s="20" t="s">
        <v>49</v>
      </c>
      <c r="E78" s="20">
        <v>1</v>
      </c>
    </row>
    <row r="79" spans="1:5" x14ac:dyDescent="0.25">
      <c r="A79">
        <v>44</v>
      </c>
      <c r="B79" s="22" t="s">
        <v>74</v>
      </c>
      <c r="C79" s="66">
        <v>7.4444444444444438E-2</v>
      </c>
      <c r="D79" s="20" t="s">
        <v>49</v>
      </c>
      <c r="E79" s="20">
        <v>1</v>
      </c>
    </row>
    <row r="80" spans="1:5" x14ac:dyDescent="0.25">
      <c r="B80" s="22"/>
      <c r="C80" s="66"/>
      <c r="D80" s="20"/>
      <c r="E80" s="20"/>
    </row>
    <row r="81" spans="2:5" x14ac:dyDescent="0.25">
      <c r="B81" s="22"/>
      <c r="C81" s="66"/>
      <c r="D81" s="20"/>
      <c r="E81" s="20"/>
    </row>
    <row r="82" spans="2:5" x14ac:dyDescent="0.25">
      <c r="B82" s="22"/>
      <c r="C82" s="66"/>
      <c r="D82" s="20"/>
      <c r="E82" s="20"/>
    </row>
    <row r="83" spans="2:5" x14ac:dyDescent="0.25">
      <c r="B83" s="22"/>
      <c r="C83" s="66"/>
      <c r="D83" s="20"/>
      <c r="E83" s="20"/>
    </row>
    <row r="84" spans="2:5" x14ac:dyDescent="0.25">
      <c r="B84" s="22"/>
      <c r="C84" s="66"/>
      <c r="D84" s="20"/>
      <c r="E84" s="20"/>
    </row>
    <row r="85" spans="2:5" x14ac:dyDescent="0.25">
      <c r="B85" s="22"/>
      <c r="C85" s="66"/>
      <c r="D85" s="20"/>
      <c r="E85" s="20"/>
    </row>
    <row r="86" spans="2:5" x14ac:dyDescent="0.25">
      <c r="B86" s="22"/>
      <c r="C86" s="66"/>
      <c r="D86" s="20"/>
      <c r="E86" s="20"/>
    </row>
    <row r="87" spans="2:5" x14ac:dyDescent="0.25">
      <c r="B87" s="22"/>
      <c r="C87" s="66"/>
      <c r="D87" s="20"/>
      <c r="E87" s="20"/>
    </row>
    <row r="88" spans="2:5" x14ac:dyDescent="0.25">
      <c r="B88" s="22"/>
      <c r="C88" s="66"/>
      <c r="D88" s="20"/>
      <c r="E88" s="20"/>
    </row>
    <row r="89" spans="2:5" x14ac:dyDescent="0.25">
      <c r="B89" s="22"/>
      <c r="C89" s="66"/>
      <c r="D89" s="20"/>
      <c r="E89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20"/>
  <sheetViews>
    <sheetView zoomScale="90" zoomScaleNormal="90" workbookViewId="0">
      <selection activeCell="A21" sqref="A21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7" customWidth="1"/>
    <col min="5" max="5" width="15.26953125" customWidth="1"/>
    <col min="6" max="6" width="11.81640625" customWidth="1"/>
    <col min="7" max="7" width="14.26953125" customWidth="1"/>
    <col min="8" max="8" width="10.54296875" customWidth="1"/>
  </cols>
  <sheetData>
    <row r="1" spans="1:8" s="15" customFormat="1" ht="14.4" x14ac:dyDescent="0.3">
      <c r="A1" s="15" t="s">
        <v>110</v>
      </c>
    </row>
    <row r="2" spans="1:8" s="15" customFormat="1" ht="14.4" x14ac:dyDescent="0.3">
      <c r="A2" s="16" t="s">
        <v>48</v>
      </c>
      <c r="B2" s="16" t="s">
        <v>23</v>
      </c>
      <c r="C2" s="16" t="s">
        <v>24</v>
      </c>
    </row>
    <row r="3" spans="1:8" s="15" customFormat="1" ht="14.4" x14ac:dyDescent="0.3">
      <c r="A3" s="17">
        <v>1</v>
      </c>
      <c r="B3" s="15" t="s">
        <v>53</v>
      </c>
      <c r="C3" s="17">
        <v>145</v>
      </c>
      <c r="D3" s="15" t="s">
        <v>111</v>
      </c>
      <c r="E3" s="15" t="s">
        <v>112</v>
      </c>
      <c r="F3" s="15" t="s">
        <v>113</v>
      </c>
      <c r="G3" s="15" t="s">
        <v>114</v>
      </c>
    </row>
    <row r="4" spans="1:8" s="15" customFormat="1" ht="14.4" x14ac:dyDescent="0.3">
      <c r="A4" s="17">
        <v>2</v>
      </c>
      <c r="B4" s="15" t="s">
        <v>49</v>
      </c>
      <c r="C4" s="17">
        <v>57</v>
      </c>
      <c r="D4" s="15" t="s">
        <v>115</v>
      </c>
      <c r="E4" s="15" t="s">
        <v>116</v>
      </c>
      <c r="F4" s="15" t="s">
        <v>117</v>
      </c>
      <c r="G4" s="15" t="s">
        <v>118</v>
      </c>
      <c r="H4" s="15" t="s">
        <v>119</v>
      </c>
    </row>
    <row r="5" spans="1:8" s="15" customFormat="1" ht="14.4" x14ac:dyDescent="0.3">
      <c r="A5" s="17">
        <v>3</v>
      </c>
      <c r="B5" s="15" t="s">
        <v>32</v>
      </c>
      <c r="C5" s="17">
        <v>46</v>
      </c>
      <c r="D5" s="15" t="s">
        <v>120</v>
      </c>
      <c r="E5" s="15" t="s">
        <v>121</v>
      </c>
      <c r="F5" s="15" t="s">
        <v>122</v>
      </c>
      <c r="G5" s="15" t="s">
        <v>123</v>
      </c>
      <c r="H5" s="15" t="s">
        <v>124</v>
      </c>
    </row>
    <row r="6" spans="1:8" s="15" customFormat="1" ht="14.4" x14ac:dyDescent="0.3">
      <c r="A6" s="17">
        <v>4</v>
      </c>
      <c r="B6" s="15" t="s">
        <v>29</v>
      </c>
      <c r="C6" s="17">
        <v>35</v>
      </c>
      <c r="D6" s="15" t="s">
        <v>125</v>
      </c>
      <c r="E6" s="15" t="s">
        <v>126</v>
      </c>
    </row>
    <row r="7" spans="1:8" s="15" customFormat="1" ht="14.4" x14ac:dyDescent="0.3">
      <c r="A7" s="17">
        <v>5</v>
      </c>
      <c r="B7" s="15" t="s">
        <v>14</v>
      </c>
      <c r="C7" s="17">
        <v>28</v>
      </c>
      <c r="D7" s="15" t="s">
        <v>127</v>
      </c>
      <c r="E7" s="15" t="s">
        <v>128</v>
      </c>
    </row>
    <row r="8" spans="1:8" s="15" customFormat="1" ht="14.4" x14ac:dyDescent="0.3"/>
    <row r="9" spans="1:8" s="15" customFormat="1" ht="14.4" x14ac:dyDescent="0.3">
      <c r="A9" s="15" t="s">
        <v>129</v>
      </c>
    </row>
    <row r="10" spans="1:8" s="15" customFormat="1" ht="14.4" x14ac:dyDescent="0.3">
      <c r="A10" s="16" t="s">
        <v>48</v>
      </c>
      <c r="B10" s="16" t="s">
        <v>23</v>
      </c>
      <c r="C10" s="16" t="s">
        <v>24</v>
      </c>
    </row>
    <row r="11" spans="1:8" s="15" customFormat="1" ht="14.4" x14ac:dyDescent="0.3">
      <c r="A11" s="17">
        <v>1</v>
      </c>
      <c r="B11" s="15" t="s">
        <v>8</v>
      </c>
      <c r="C11" s="17">
        <v>162</v>
      </c>
      <c r="D11" s="15" t="s">
        <v>135</v>
      </c>
      <c r="E11" s="15" t="s">
        <v>136</v>
      </c>
      <c r="F11" s="15" t="s">
        <v>137</v>
      </c>
      <c r="G11" s="15" t="s">
        <v>138</v>
      </c>
      <c r="H11" s="15" t="s">
        <v>139</v>
      </c>
    </row>
    <row r="12" spans="1:8" s="15" customFormat="1" ht="14.4" x14ac:dyDescent="0.3">
      <c r="A12" s="17">
        <v>2</v>
      </c>
      <c r="B12" s="15" t="s">
        <v>53</v>
      </c>
      <c r="C12" s="17">
        <v>127</v>
      </c>
      <c r="D12" s="15" t="s">
        <v>130</v>
      </c>
      <c r="E12" s="15" t="s">
        <v>131</v>
      </c>
      <c r="F12" s="15" t="s">
        <v>132</v>
      </c>
      <c r="G12" s="15" t="s">
        <v>133</v>
      </c>
      <c r="H12" s="15" t="s">
        <v>134</v>
      </c>
    </row>
    <row r="13" spans="1:8" s="15" customFormat="1" ht="14.4" x14ac:dyDescent="0.3">
      <c r="A13" s="17">
        <v>3</v>
      </c>
      <c r="B13" s="15" t="s">
        <v>29</v>
      </c>
      <c r="C13" s="17">
        <v>96</v>
      </c>
      <c r="D13" s="15" t="s">
        <v>140</v>
      </c>
      <c r="E13" s="15" t="s">
        <v>141</v>
      </c>
      <c r="F13" s="15" t="s">
        <v>142</v>
      </c>
      <c r="G13" s="15" t="s">
        <v>143</v>
      </c>
      <c r="H13" s="15" t="s">
        <v>144</v>
      </c>
    </row>
    <row r="14" spans="1:8" s="15" customFormat="1" ht="14.4" x14ac:dyDescent="0.3">
      <c r="A14" s="17">
        <v>4</v>
      </c>
      <c r="B14" s="15" t="s">
        <v>49</v>
      </c>
      <c r="C14" s="17">
        <v>95</v>
      </c>
      <c r="D14" s="15" t="s">
        <v>146</v>
      </c>
      <c r="E14" s="15" t="s">
        <v>145</v>
      </c>
      <c r="F14" s="15" t="s">
        <v>147</v>
      </c>
      <c r="G14" s="15" t="s">
        <v>148</v>
      </c>
      <c r="H14" s="15" t="s">
        <v>149</v>
      </c>
    </row>
    <row r="15" spans="1:8" s="15" customFormat="1" ht="14.4" x14ac:dyDescent="0.3">
      <c r="A15" s="17">
        <v>5</v>
      </c>
      <c r="B15" s="15" t="s">
        <v>61</v>
      </c>
      <c r="C15" s="17">
        <v>52</v>
      </c>
      <c r="D15" s="15" t="s">
        <v>150</v>
      </c>
      <c r="E15" s="15" t="s">
        <v>151</v>
      </c>
    </row>
    <row r="16" spans="1:8" s="15" customFormat="1" ht="14.4" x14ac:dyDescent="0.3">
      <c r="A16" s="17">
        <v>6</v>
      </c>
      <c r="B16" s="15" t="s">
        <v>14</v>
      </c>
      <c r="C16" s="17">
        <v>31</v>
      </c>
      <c r="D16" s="15" t="s">
        <v>86</v>
      </c>
      <c r="E16" s="15" t="s">
        <v>152</v>
      </c>
      <c r="F16" s="15" t="s">
        <v>87</v>
      </c>
      <c r="G16" s="15" t="s">
        <v>153</v>
      </c>
    </row>
    <row r="17" spans="1:8" s="15" customFormat="1" ht="14.4" x14ac:dyDescent="0.3">
      <c r="A17" s="17">
        <v>7</v>
      </c>
      <c r="B17" s="15" t="s">
        <v>32</v>
      </c>
      <c r="C17" s="17">
        <v>13</v>
      </c>
      <c r="D17" s="15" t="s">
        <v>154</v>
      </c>
      <c r="E17" s="15" t="s">
        <v>75</v>
      </c>
      <c r="F17" s="15" t="s">
        <v>76</v>
      </c>
      <c r="G17" s="15" t="s">
        <v>155</v>
      </c>
      <c r="H17" s="15" t="s">
        <v>156</v>
      </c>
    </row>
    <row r="18" spans="1:8" s="15" customFormat="1" ht="14.4" x14ac:dyDescent="0.3"/>
    <row r="19" spans="1:8" s="15" customFormat="1" ht="14.4" x14ac:dyDescent="0.3">
      <c r="A19" s="15" t="s">
        <v>157</v>
      </c>
    </row>
    <row r="20" spans="1:8" s="15" customFormat="1" ht="14.4" x14ac:dyDescent="0.3">
      <c r="A20" s="1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50-0B49-438B-97D7-FDD2090A98ED}">
  <dimension ref="A1:H34"/>
  <sheetViews>
    <sheetView zoomScale="90" zoomScaleNormal="90" workbookViewId="0">
      <selection activeCell="K28" sqref="K28"/>
    </sheetView>
  </sheetViews>
  <sheetFormatPr defaultRowHeight="15" x14ac:dyDescent="0.25"/>
  <cols>
    <col min="1" max="1" width="15.26953125" style="76" customWidth="1"/>
    <col min="2" max="2" width="6.81640625" style="75" customWidth="1"/>
    <col min="3" max="3" width="17.08984375" style="75" customWidth="1"/>
    <col min="4" max="4" width="8.81640625" style="75" customWidth="1"/>
    <col min="5" max="5" width="10.7265625" style="75" customWidth="1"/>
    <col min="6" max="6" width="7.81640625" style="75" customWidth="1"/>
    <col min="7" max="7" width="13.6328125" style="75" customWidth="1"/>
    <col min="8" max="8" width="10.54296875" style="75" customWidth="1"/>
    <col min="9" max="16384" width="8.7265625" style="75"/>
  </cols>
  <sheetData>
    <row r="1" spans="1:8" s="67" customFormat="1" ht="14.4" x14ac:dyDescent="0.3">
      <c r="A1" s="67" t="s">
        <v>77</v>
      </c>
    </row>
    <row r="2" spans="1:8" s="67" customFormat="1" ht="14.4" x14ac:dyDescent="0.3">
      <c r="A2" s="68" t="s">
        <v>78</v>
      </c>
      <c r="B2" s="68" t="s">
        <v>23</v>
      </c>
      <c r="C2" s="68" t="s">
        <v>79</v>
      </c>
      <c r="D2" s="67" t="s">
        <v>80</v>
      </c>
      <c r="E2" s="67" t="s">
        <v>81</v>
      </c>
      <c r="F2" s="67" t="s">
        <v>82</v>
      </c>
      <c r="G2" s="67" t="s">
        <v>158</v>
      </c>
      <c r="H2" s="67" t="s">
        <v>83</v>
      </c>
    </row>
    <row r="3" spans="1:8" s="67" customFormat="1" ht="14.4" x14ac:dyDescent="0.3">
      <c r="A3" s="67">
        <v>1</v>
      </c>
      <c r="B3" s="67" t="s">
        <v>49</v>
      </c>
      <c r="C3" s="69">
        <v>407</v>
      </c>
      <c r="D3" s="70">
        <v>125</v>
      </c>
      <c r="E3" s="70">
        <v>129</v>
      </c>
      <c r="F3" s="71">
        <v>96</v>
      </c>
      <c r="G3" s="73">
        <v>57</v>
      </c>
    </row>
    <row r="4" spans="1:8" s="67" customFormat="1" ht="14.4" x14ac:dyDescent="0.3">
      <c r="A4" s="67">
        <v>2</v>
      </c>
      <c r="B4" s="67" t="s">
        <v>32</v>
      </c>
      <c r="C4" s="72">
        <v>387</v>
      </c>
      <c r="D4" s="73">
        <v>112</v>
      </c>
      <c r="E4" s="73">
        <v>115</v>
      </c>
      <c r="F4" s="73">
        <v>114</v>
      </c>
      <c r="G4" s="71">
        <v>46</v>
      </c>
    </row>
    <row r="5" spans="1:8" s="67" customFormat="1" ht="14.4" x14ac:dyDescent="0.3">
      <c r="A5" s="67">
        <v>3</v>
      </c>
      <c r="B5" s="67" t="s">
        <v>53</v>
      </c>
      <c r="C5" s="74">
        <v>383</v>
      </c>
      <c r="D5" s="67">
        <v>0</v>
      </c>
      <c r="E5" s="71">
        <v>112</v>
      </c>
      <c r="F5" s="70">
        <v>126</v>
      </c>
      <c r="G5" s="70">
        <v>145</v>
      </c>
    </row>
    <row r="6" spans="1:8" s="67" customFormat="1" ht="14.4" x14ac:dyDescent="0.3">
      <c r="A6" s="67">
        <v>4</v>
      </c>
      <c r="B6" s="67" t="s">
        <v>29</v>
      </c>
      <c r="C6" s="68">
        <v>183</v>
      </c>
      <c r="D6" s="71">
        <v>81</v>
      </c>
      <c r="E6" s="67">
        <v>35</v>
      </c>
      <c r="F6" s="67">
        <v>32</v>
      </c>
      <c r="G6" s="67">
        <v>35</v>
      </c>
    </row>
    <row r="7" spans="1:8" s="67" customFormat="1" ht="14.4" x14ac:dyDescent="0.3">
      <c r="A7" s="67">
        <v>5</v>
      </c>
      <c r="B7" s="67" t="s">
        <v>14</v>
      </c>
      <c r="C7" s="68">
        <v>80</v>
      </c>
      <c r="D7" s="67">
        <v>25</v>
      </c>
      <c r="E7" s="67">
        <v>26</v>
      </c>
      <c r="F7" s="67">
        <v>1</v>
      </c>
      <c r="G7" s="67">
        <v>28</v>
      </c>
    </row>
    <row r="8" spans="1:8" s="67" customFormat="1" ht="14.4" x14ac:dyDescent="0.3">
      <c r="A8" s="67">
        <v>6</v>
      </c>
      <c r="B8" s="67" t="s">
        <v>54</v>
      </c>
      <c r="C8" s="68">
        <v>75</v>
      </c>
      <c r="D8" s="67">
        <v>0</v>
      </c>
      <c r="E8" s="67">
        <v>58</v>
      </c>
      <c r="F8" s="67">
        <v>17</v>
      </c>
      <c r="G8" s="67">
        <v>0</v>
      </c>
    </row>
    <row r="9" spans="1:8" s="67" customFormat="1" ht="14.4" x14ac:dyDescent="0.3">
      <c r="A9" s="67">
        <v>7</v>
      </c>
      <c r="B9" s="67" t="s">
        <v>52</v>
      </c>
      <c r="C9" s="68">
        <v>69</v>
      </c>
      <c r="D9" s="67">
        <v>0</v>
      </c>
      <c r="E9" s="67">
        <v>69</v>
      </c>
      <c r="F9" s="67">
        <v>0</v>
      </c>
      <c r="G9" s="67">
        <v>0</v>
      </c>
    </row>
    <row r="10" spans="1:8" s="67" customFormat="1" ht="14.4" x14ac:dyDescent="0.3">
      <c r="A10" s="67">
        <v>8</v>
      </c>
      <c r="B10" s="67" t="s">
        <v>8</v>
      </c>
      <c r="C10" s="68">
        <v>50</v>
      </c>
      <c r="D10" s="67">
        <v>50</v>
      </c>
      <c r="E10" s="67">
        <v>0</v>
      </c>
      <c r="F10" s="67">
        <v>0</v>
      </c>
      <c r="G10" s="67">
        <v>0</v>
      </c>
    </row>
    <row r="11" spans="1:8" s="67" customFormat="1" ht="14.4" x14ac:dyDescent="0.3">
      <c r="C11" s="68"/>
    </row>
    <row r="12" spans="1:8" s="67" customFormat="1" ht="14.4" x14ac:dyDescent="0.3">
      <c r="A12" s="67" t="s">
        <v>85</v>
      </c>
      <c r="C12" s="68"/>
    </row>
    <row r="13" spans="1:8" s="67" customFormat="1" ht="14.4" x14ac:dyDescent="0.3">
      <c r="A13" s="68" t="s">
        <v>78</v>
      </c>
      <c r="B13" s="68" t="s">
        <v>23</v>
      </c>
      <c r="C13" s="68" t="s">
        <v>79</v>
      </c>
      <c r="D13" s="67" t="s">
        <v>80</v>
      </c>
      <c r="E13" s="67" t="s">
        <v>81</v>
      </c>
      <c r="F13" s="67" t="s">
        <v>82</v>
      </c>
      <c r="G13" s="67" t="s">
        <v>158</v>
      </c>
      <c r="H13" s="67" t="s">
        <v>83</v>
      </c>
    </row>
    <row r="14" spans="1:8" s="67" customFormat="1" ht="14.4" x14ac:dyDescent="0.3">
      <c r="B14" s="67" t="s">
        <v>29</v>
      </c>
      <c r="C14" s="69">
        <v>564</v>
      </c>
      <c r="D14" s="73">
        <v>177</v>
      </c>
      <c r="E14" s="71">
        <v>100</v>
      </c>
      <c r="F14" s="73">
        <v>191</v>
      </c>
      <c r="G14" s="71">
        <v>96</v>
      </c>
    </row>
    <row r="15" spans="1:8" s="67" customFormat="1" ht="14.4" x14ac:dyDescent="0.3">
      <c r="B15" s="67" t="s">
        <v>49</v>
      </c>
      <c r="C15" s="72">
        <v>543</v>
      </c>
      <c r="D15" s="70">
        <v>187</v>
      </c>
      <c r="E15" s="67">
        <v>96</v>
      </c>
      <c r="F15" s="71">
        <v>165</v>
      </c>
      <c r="G15" s="67">
        <v>95</v>
      </c>
    </row>
    <row r="16" spans="1:8" s="67" customFormat="1" ht="14.4" x14ac:dyDescent="0.3">
      <c r="B16" s="67" t="s">
        <v>53</v>
      </c>
      <c r="C16" s="74">
        <v>472</v>
      </c>
      <c r="D16" s="67">
        <v>0</v>
      </c>
      <c r="E16" s="70">
        <v>141</v>
      </c>
      <c r="F16" s="70">
        <v>204</v>
      </c>
      <c r="G16" s="73">
        <v>127</v>
      </c>
    </row>
    <row r="17" spans="1:7" s="67" customFormat="1" ht="14.4" x14ac:dyDescent="0.3">
      <c r="B17" s="67" t="s">
        <v>8</v>
      </c>
      <c r="C17" s="68">
        <v>452</v>
      </c>
      <c r="D17" s="71">
        <v>162</v>
      </c>
      <c r="E17" s="73">
        <v>128</v>
      </c>
      <c r="F17" s="67">
        <v>0</v>
      </c>
      <c r="G17" s="70">
        <v>162</v>
      </c>
    </row>
    <row r="18" spans="1:7" s="67" customFormat="1" ht="14.4" x14ac:dyDescent="0.3">
      <c r="B18" s="67" t="s">
        <v>32</v>
      </c>
      <c r="C18" s="68">
        <v>212</v>
      </c>
      <c r="D18" s="67">
        <v>104</v>
      </c>
      <c r="E18" s="67">
        <v>17</v>
      </c>
      <c r="F18" s="67">
        <v>78</v>
      </c>
      <c r="G18" s="67">
        <v>13</v>
      </c>
    </row>
    <row r="19" spans="1:7" s="67" customFormat="1" ht="14.4" x14ac:dyDescent="0.3">
      <c r="B19" s="67" t="s">
        <v>61</v>
      </c>
      <c r="C19" s="68">
        <v>102</v>
      </c>
      <c r="D19" s="67">
        <v>0</v>
      </c>
      <c r="E19" s="67">
        <v>50</v>
      </c>
      <c r="F19" s="67">
        <v>0</v>
      </c>
      <c r="G19" s="67">
        <v>52</v>
      </c>
    </row>
    <row r="20" spans="1:7" s="67" customFormat="1" ht="14.4" x14ac:dyDescent="0.3">
      <c r="B20" s="67" t="s">
        <v>14</v>
      </c>
      <c r="C20" s="68">
        <v>94</v>
      </c>
      <c r="D20" s="67">
        <v>30</v>
      </c>
      <c r="E20" s="67">
        <v>33</v>
      </c>
      <c r="F20" s="67">
        <v>0</v>
      </c>
      <c r="G20" s="67">
        <v>31</v>
      </c>
    </row>
    <row r="21" spans="1:7" s="67" customFormat="1" ht="14.4" x14ac:dyDescent="0.3">
      <c r="B21" s="67" t="s">
        <v>52</v>
      </c>
      <c r="C21" s="68">
        <v>46</v>
      </c>
      <c r="D21" s="67">
        <v>0</v>
      </c>
      <c r="E21" s="67">
        <v>15</v>
      </c>
      <c r="F21" s="67">
        <v>31</v>
      </c>
      <c r="G21" s="67">
        <v>0</v>
      </c>
    </row>
    <row r="22" spans="1:7" s="67" customFormat="1" ht="14.4" x14ac:dyDescent="0.3">
      <c r="B22" s="67" t="s">
        <v>54</v>
      </c>
      <c r="C22" s="68">
        <v>8</v>
      </c>
      <c r="D22" s="67">
        <v>0</v>
      </c>
      <c r="E22" s="67">
        <v>1</v>
      </c>
      <c r="F22" s="67">
        <v>7</v>
      </c>
      <c r="G22" s="67">
        <v>0</v>
      </c>
    </row>
    <row r="23" spans="1:7" s="67" customFormat="1" ht="14.4" x14ac:dyDescent="0.3">
      <c r="B23" s="67" t="s">
        <v>71</v>
      </c>
      <c r="C23" s="68">
        <v>1</v>
      </c>
      <c r="D23" s="67">
        <v>0</v>
      </c>
      <c r="E23" s="67">
        <v>1</v>
      </c>
      <c r="F23" s="67">
        <v>0</v>
      </c>
      <c r="G23" s="67">
        <v>0</v>
      </c>
    </row>
    <row r="24" spans="1:7" s="67" customFormat="1" ht="14.4" x14ac:dyDescent="0.3"/>
    <row r="25" spans="1:7" ht="15.6" x14ac:dyDescent="0.3">
      <c r="A25" s="67" t="s">
        <v>84</v>
      </c>
      <c r="B25" s="67"/>
      <c r="C25" s="67"/>
      <c r="D25" s="67"/>
      <c r="E25" s="67"/>
      <c r="F25" s="67"/>
    </row>
    <row r="26" spans="1:7" x14ac:dyDescent="0.25">
      <c r="A26" s="75"/>
    </row>
    <row r="27" spans="1:7" x14ac:dyDescent="0.25">
      <c r="A27" s="75"/>
    </row>
    <row r="28" spans="1:7" x14ac:dyDescent="0.25">
      <c r="A28" s="75"/>
    </row>
    <row r="29" spans="1:7" x14ac:dyDescent="0.25">
      <c r="A29" s="75"/>
    </row>
    <row r="30" spans="1:7" x14ac:dyDescent="0.25">
      <c r="A30" s="75"/>
    </row>
    <row r="31" spans="1:7" x14ac:dyDescent="0.25">
      <c r="A31" s="75"/>
    </row>
    <row r="32" spans="1:7" x14ac:dyDescent="0.25">
      <c r="A32" s="75"/>
    </row>
    <row r="33" spans="1:1" x14ac:dyDescent="0.25">
      <c r="A33" s="75"/>
    </row>
    <row r="34" spans="1:1" x14ac:dyDescent="0.25">
      <c r="A34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H7" sqref="H7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30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4</v>
      </c>
      <c r="E4" s="9">
        <f>B3-D4</f>
        <v>46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3</v>
      </c>
      <c r="E5" s="9">
        <f t="shared" ref="E5:E32" si="3">E4-D5</f>
        <v>43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3</v>
      </c>
      <c r="E6" s="9">
        <f t="shared" si="3"/>
        <v>40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3</v>
      </c>
      <c r="E7" s="9">
        <f t="shared" si="3"/>
        <v>37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3</v>
      </c>
      <c r="E8" s="9">
        <f t="shared" si="3"/>
        <v>34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2</v>
      </c>
      <c r="E9" s="9">
        <f t="shared" si="3"/>
        <v>32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2</v>
      </c>
      <c r="E10" s="9">
        <f t="shared" si="3"/>
        <v>30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2</v>
      </c>
      <c r="E11" s="9">
        <f t="shared" si="3"/>
        <v>28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2</v>
      </c>
      <c r="E12" s="9">
        <f t="shared" si="3"/>
        <v>26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2</v>
      </c>
      <c r="E13" s="9">
        <f t="shared" si="3"/>
        <v>24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2</v>
      </c>
      <c r="E14" s="9">
        <f t="shared" si="3"/>
        <v>22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2</v>
      </c>
      <c r="E15" s="9">
        <f t="shared" si="3"/>
        <v>20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2</v>
      </c>
      <c r="E16" s="9">
        <f>E15-D16</f>
        <v>18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2</v>
      </c>
      <c r="E17" s="9">
        <f t="shared" si="3"/>
        <v>16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</v>
      </c>
      <c r="E18" s="9">
        <f t="shared" si="3"/>
        <v>15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</v>
      </c>
      <c r="E19" s="9">
        <f t="shared" si="3"/>
        <v>14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</v>
      </c>
      <c r="E20" s="9">
        <f t="shared" si="3"/>
        <v>13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</v>
      </c>
      <c r="E21" s="9">
        <f t="shared" si="3"/>
        <v>12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</v>
      </c>
      <c r="E22" s="9">
        <f t="shared" si="3"/>
        <v>11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</v>
      </c>
      <c r="E23" s="9">
        <f t="shared" si="3"/>
        <v>10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</v>
      </c>
      <c r="E24" s="9">
        <f t="shared" si="3"/>
        <v>9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</v>
      </c>
      <c r="E25" s="9">
        <f t="shared" si="3"/>
        <v>8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</v>
      </c>
      <c r="E26" s="9">
        <f>E25-ED26</f>
        <v>8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</v>
      </c>
      <c r="E27" s="9">
        <f t="shared" si="3"/>
        <v>7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</v>
      </c>
      <c r="E28" s="9">
        <f t="shared" si="3"/>
        <v>6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</v>
      </c>
      <c r="E29" s="9">
        <f t="shared" si="3"/>
        <v>5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</v>
      </c>
      <c r="E30" s="9">
        <f t="shared" si="3"/>
        <v>4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</v>
      </c>
      <c r="E31" s="9">
        <f t="shared" si="3"/>
        <v>3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</v>
      </c>
      <c r="E32" s="9">
        <f t="shared" si="3"/>
        <v>2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1</v>
      </c>
      <c r="E33" s="9">
        <f>E32-D33</f>
        <v>1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1</v>
      </c>
      <c r="E34" s="9">
        <f t="shared" ref="E34:E41" si="6">E33-D34</f>
        <v>0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1</v>
      </c>
      <c r="E35" s="9">
        <f t="shared" si="6"/>
        <v>-1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1</v>
      </c>
      <c r="E36" s="9">
        <f t="shared" si="6"/>
        <v>-2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1</v>
      </c>
      <c r="E37" s="9">
        <f t="shared" si="6"/>
        <v>-3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1</v>
      </c>
      <c r="E38" s="9">
        <f t="shared" si="6"/>
        <v>-4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1</v>
      </c>
      <c r="E39" s="9">
        <f t="shared" si="6"/>
        <v>-5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1</v>
      </c>
      <c r="E40" s="9">
        <f t="shared" si="6"/>
        <v>-6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1</v>
      </c>
      <c r="E41" s="9">
        <f t="shared" si="6"/>
        <v>-7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1</v>
      </c>
      <c r="E42" s="9">
        <f t="shared" ref="E42:E53" si="9">E41-D42</f>
        <v>-8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1</v>
      </c>
      <c r="E43" s="9">
        <f t="shared" si="9"/>
        <v>-9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1</v>
      </c>
      <c r="E44" s="9">
        <f t="shared" si="9"/>
        <v>-10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1</v>
      </c>
      <c r="E45" s="9">
        <f t="shared" si="9"/>
        <v>-11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1</v>
      </c>
      <c r="E46" s="9">
        <f t="shared" si="9"/>
        <v>-12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1</v>
      </c>
      <c r="E47" s="9">
        <f t="shared" si="9"/>
        <v>-13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1</v>
      </c>
      <c r="E48" s="9">
        <f t="shared" si="9"/>
        <v>-14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1</v>
      </c>
      <c r="E49" s="9">
        <f t="shared" si="9"/>
        <v>-15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1</v>
      </c>
      <c r="E50" s="9">
        <f t="shared" si="9"/>
        <v>-16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1</v>
      </c>
      <c r="E51" s="9">
        <f t="shared" si="9"/>
        <v>-17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1</v>
      </c>
      <c r="E52" s="9">
        <f t="shared" si="9"/>
        <v>-18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1</v>
      </c>
      <c r="E53" s="9">
        <f t="shared" si="9"/>
        <v>-19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Midwest Collegiate Cup Standing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2022-10-30T23:27:18Z</dcterms:modified>
</cp:coreProperties>
</file>