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19-20\Northern Division Results 2019-20\"/>
    </mc:Choice>
  </mc:AlternateContent>
  <xr:revisionPtr revIDLastSave="0" documentId="13_ncr:1_{D998B982-4764-4926-A5C9-C216419BFF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Mathie-Halvorson System" sheetId="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4" i="1"/>
  <c r="D4" i="1" s="1"/>
  <c r="E4" i="1" s="1"/>
  <c r="A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<sst xmlns="http://schemas.openxmlformats.org/spreadsheetml/2006/main" count="135" uniqueCount="86">
  <si>
    <t># of skiers</t>
  </si>
  <si>
    <t>Position</t>
  </si>
  <si>
    <t>30 or more</t>
  </si>
  <si>
    <t>Point difference between places</t>
  </si>
  <si>
    <t>UMD</t>
  </si>
  <si>
    <t>MTU</t>
  </si>
  <si>
    <t>2/1/2020, Bayfield, WI</t>
  </si>
  <si>
    <t>Mt. Ashwabay Summit Pursuit 2020</t>
  </si>
  <si>
    <t>25k Pursuit Women</t>
  </si>
  <si>
    <t>MCSA Rank</t>
  </si>
  <si>
    <t>RANK</t>
  </si>
  <si>
    <t>BIB</t>
  </si>
  <si>
    <t>NAME</t>
  </si>
  <si>
    <t>SCHOOL</t>
  </si>
  <si>
    <t>POINTS</t>
  </si>
  <si>
    <t>Ketzel Levens</t>
  </si>
  <si>
    <t>Lily Den Hartog</t>
  </si>
  <si>
    <t>Danielle Ungurian</t>
  </si>
  <si>
    <t>Isabelle VanHatten</t>
  </si>
  <si>
    <t>Allison Kaiser</t>
  </si>
  <si>
    <t>Nicole Jensen</t>
  </si>
  <si>
    <t>UWM</t>
  </si>
  <si>
    <t>UMNTC</t>
  </si>
  <si>
    <t>25k Pursuit Men</t>
  </si>
  <si>
    <t>Tony Mathie</t>
  </si>
  <si>
    <t>Evan Wetzel</t>
  </si>
  <si>
    <t>Jordan Woods</t>
  </si>
  <si>
    <t>Soren Dybing</t>
  </si>
  <si>
    <t>Nathan Bich</t>
  </si>
  <si>
    <t>Henry Campbell</t>
  </si>
  <si>
    <t>Mitchell Campbell</t>
  </si>
  <si>
    <t>Jes Pedersen</t>
  </si>
  <si>
    <t>Joe Rauzi</t>
  </si>
  <si>
    <t>Daniel Dylla</t>
  </si>
  <si>
    <t>Owen Gage</t>
  </si>
  <si>
    <t>Grant Halvorson</t>
  </si>
  <si>
    <t>Matthew Berg</t>
  </si>
  <si>
    <t>Luke Dykowski</t>
  </si>
  <si>
    <t>Emmett Donohue</t>
  </si>
  <si>
    <t>Gabriel Ehlers-Nelson</t>
  </si>
  <si>
    <t>Alex Gude</t>
  </si>
  <si>
    <t>Matthew Hempe</t>
  </si>
  <si>
    <t>Sam Himes</t>
  </si>
  <si>
    <t>Eric Wurst</t>
  </si>
  <si>
    <t>Nick Gordon</t>
  </si>
  <si>
    <t>Kaden Halvorson</t>
  </si>
  <si>
    <t>Carsten Doepnerhove</t>
  </si>
  <si>
    <t>Sam Hagendorn</t>
  </si>
  <si>
    <t>Joe Dunlap</t>
  </si>
  <si>
    <t>Lee Thiele</t>
  </si>
  <si>
    <t>Erik Jensen</t>
  </si>
  <si>
    <t>Thomas Lidahl</t>
  </si>
  <si>
    <t>Erik Rude</t>
  </si>
  <si>
    <t>MSCA Rank:</t>
  </si>
  <si>
    <t>Institution</t>
  </si>
  <si>
    <t>Composite Score</t>
  </si>
  <si>
    <t>MCSA Rank:</t>
  </si>
  <si>
    <t>Ketzel Levens (50)</t>
  </si>
  <si>
    <t>Lily Den Hartog (30)</t>
  </si>
  <si>
    <t>Danielle Ungurian (15)</t>
  </si>
  <si>
    <t>Isabelle VanHatten (1)</t>
  </si>
  <si>
    <t>Allison Kaiser (1)</t>
  </si>
  <si>
    <t>Nicole Jensen (1)</t>
  </si>
  <si>
    <t>CSS</t>
  </si>
  <si>
    <t>Tony Mathie (50)</t>
  </si>
  <si>
    <t>Nathan Bich (37)</t>
  </si>
  <si>
    <t>Joe Rauzi (26)</t>
  </si>
  <si>
    <t>Daniel Dylla (24)</t>
  </si>
  <si>
    <t>Grant Halvorson (20)</t>
  </si>
  <si>
    <t>Ethan Anderson</t>
  </si>
  <si>
    <t>Jordan Woods (43)</t>
  </si>
  <si>
    <t>Soren Dybing (40)</t>
  </si>
  <si>
    <t>Ethan Anderson (34)</t>
  </si>
  <si>
    <t>Emmett Donohue (15)</t>
  </si>
  <si>
    <t>Sam Himes (11)</t>
  </si>
  <si>
    <t>Evan Wetzel (46)</t>
  </si>
  <si>
    <t>Mitchell Campbell (30)</t>
  </si>
  <si>
    <t>Jes Pedersen (28)</t>
  </si>
  <si>
    <t>Owen Gage (22)</t>
  </si>
  <si>
    <t>Nick Gordon (9)</t>
  </si>
  <si>
    <t>Henry Campbell (32)</t>
  </si>
  <si>
    <t>Lee Thiele (4)</t>
  </si>
  <si>
    <t>Erik Jensen (3)</t>
  </si>
  <si>
    <t>Erik Rude (1)</t>
  </si>
  <si>
    <t>Team Scores: Women (Mt. Ashwabay)</t>
  </si>
  <si>
    <t>Team Scores: Men (Mt. Ashwabay)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</si>
</sst>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5"/>
      <name val="Calibri"/>
      <family val="2"/>
      <scheme val="minor"/>
    </font>
    <font>
      <sz val="12"/>
      <color theme="0"/>
      <name val="Arial"/>
      <family val="2"/>
    </font>
    <font>
      <sz val="25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9" fillId="4" borderId="0" xfId="0" applyFont="1" applyFill="1"/>
    <xf numFmtId="0" fontId="8" fillId="4" borderId="0" xfId="0" applyFont="1" applyFill="1"/>
    <xf numFmtId="0" fontId="0" fillId="4" borderId="0" xfId="0" applyFill="1"/>
    <xf numFmtId="0" fontId="6" fillId="0" borderId="0" xfId="0" applyFont="1"/>
    <xf numFmtId="0" fontId="2" fillId="5" borderId="0" xfId="0" applyFont="1" applyFill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43"/>
  <sheetViews>
    <sheetView tabSelected="1" zoomScale="70" zoomScaleNormal="70" workbookViewId="0">
      <selection activeCell="E40" sqref="E40"/>
    </sheetView>
  </sheetViews>
  <sheetFormatPr defaultRowHeight="15" x14ac:dyDescent="0.25"/>
  <cols>
    <col min="1" max="1" width="36.54296875" customWidth="1"/>
    <col min="4" max="4" width="17.453125" customWidth="1"/>
  </cols>
  <sheetData>
    <row r="1" spans="1:6" x14ac:dyDescent="0.25">
      <c r="A1" t="s">
        <v>6</v>
      </c>
    </row>
    <row r="2" spans="1:6" ht="19.8" x14ac:dyDescent="0.4">
      <c r="A2" s="11" t="s">
        <v>7</v>
      </c>
    </row>
    <row r="3" spans="1:6" s="14" customFormat="1" ht="32.4" customHeight="1" x14ac:dyDescent="0.5">
      <c r="A3" s="12" t="s">
        <v>8</v>
      </c>
    </row>
    <row r="4" spans="1:6" s="14" customFormat="1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</row>
    <row r="5" spans="1:6" x14ac:dyDescent="0.25">
      <c r="A5">
        <v>1</v>
      </c>
      <c r="B5">
        <v>45</v>
      </c>
      <c r="C5">
        <v>60</v>
      </c>
      <c r="D5" s="15" t="s">
        <v>15</v>
      </c>
      <c r="E5" s="15" t="s">
        <v>21</v>
      </c>
      <c r="F5" s="15">
        <v>50</v>
      </c>
    </row>
    <row r="6" spans="1:6" x14ac:dyDescent="0.25">
      <c r="A6">
        <v>2</v>
      </c>
      <c r="B6">
        <v>59</v>
      </c>
      <c r="C6">
        <v>34</v>
      </c>
      <c r="D6" s="15" t="s">
        <v>16</v>
      </c>
      <c r="E6" s="15" t="s">
        <v>22</v>
      </c>
      <c r="F6" s="15">
        <v>30</v>
      </c>
    </row>
    <row r="7" spans="1:6" x14ac:dyDescent="0.25">
      <c r="A7">
        <v>3</v>
      </c>
      <c r="B7">
        <v>66</v>
      </c>
      <c r="C7">
        <v>52</v>
      </c>
      <c r="D7" s="15" t="s">
        <v>17</v>
      </c>
      <c r="E7" s="15" t="s">
        <v>22</v>
      </c>
      <c r="F7" s="15">
        <v>15</v>
      </c>
    </row>
    <row r="8" spans="1:6" x14ac:dyDescent="0.25">
      <c r="A8">
        <v>4</v>
      </c>
      <c r="B8">
        <v>70</v>
      </c>
      <c r="C8">
        <v>53</v>
      </c>
      <c r="D8" s="15" t="s">
        <v>18</v>
      </c>
      <c r="E8" s="15" t="s">
        <v>22</v>
      </c>
      <c r="F8" s="15">
        <v>1</v>
      </c>
    </row>
    <row r="9" spans="1:6" x14ac:dyDescent="0.25">
      <c r="A9">
        <v>5</v>
      </c>
      <c r="B9">
        <v>73</v>
      </c>
      <c r="C9">
        <v>45</v>
      </c>
      <c r="D9" s="15" t="s">
        <v>19</v>
      </c>
      <c r="E9" s="15" t="s">
        <v>22</v>
      </c>
      <c r="F9" s="15">
        <v>1</v>
      </c>
    </row>
    <row r="10" spans="1:6" x14ac:dyDescent="0.25">
      <c r="A10">
        <v>6</v>
      </c>
      <c r="B10">
        <v>75</v>
      </c>
      <c r="C10">
        <v>21</v>
      </c>
      <c r="D10" s="15" t="s">
        <v>20</v>
      </c>
      <c r="E10" s="15" t="s">
        <v>5</v>
      </c>
      <c r="F10" s="15">
        <v>1</v>
      </c>
    </row>
    <row r="12" spans="1:6" s="14" customFormat="1" ht="32.4" customHeight="1" x14ac:dyDescent="0.5">
      <c r="A12" s="12" t="s">
        <v>23</v>
      </c>
    </row>
    <row r="13" spans="1:6" s="14" customFormat="1" x14ac:dyDescent="0.25">
      <c r="A13" s="13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</row>
    <row r="14" spans="1:6" ht="15.6" x14ac:dyDescent="0.3">
      <c r="A14">
        <v>1</v>
      </c>
      <c r="B14">
        <v>3</v>
      </c>
      <c r="C14">
        <v>47</v>
      </c>
      <c r="D14" s="15" t="s">
        <v>24</v>
      </c>
      <c r="E14" s="15" t="s">
        <v>22</v>
      </c>
      <c r="F14" s="6">
        <v>50</v>
      </c>
    </row>
    <row r="15" spans="1:6" ht="15.6" x14ac:dyDescent="0.3">
      <c r="A15">
        <v>2</v>
      </c>
      <c r="B15">
        <v>6</v>
      </c>
      <c r="C15">
        <v>64</v>
      </c>
      <c r="D15" s="15" t="s">
        <v>25</v>
      </c>
      <c r="E15" s="15" t="s">
        <v>21</v>
      </c>
      <c r="F15" s="6">
        <v>46</v>
      </c>
    </row>
    <row r="16" spans="1:6" ht="15.6" x14ac:dyDescent="0.3">
      <c r="A16">
        <v>3</v>
      </c>
      <c r="B16">
        <v>7</v>
      </c>
      <c r="C16">
        <v>30</v>
      </c>
      <c r="D16" s="15" t="s">
        <v>26</v>
      </c>
      <c r="E16" s="15" t="s">
        <v>4</v>
      </c>
      <c r="F16" s="6">
        <v>43</v>
      </c>
    </row>
    <row r="17" spans="1:6" ht="15.6" x14ac:dyDescent="0.3">
      <c r="A17">
        <v>4</v>
      </c>
      <c r="B17">
        <v>9</v>
      </c>
      <c r="C17">
        <v>27</v>
      </c>
      <c r="D17" s="15" t="s">
        <v>27</v>
      </c>
      <c r="E17" s="15" t="s">
        <v>4</v>
      </c>
      <c r="F17" s="6">
        <v>40</v>
      </c>
    </row>
    <row r="18" spans="1:6" ht="15.6" x14ac:dyDescent="0.3">
      <c r="A18">
        <v>5</v>
      </c>
      <c r="B18">
        <v>11</v>
      </c>
      <c r="C18">
        <v>32</v>
      </c>
      <c r="D18" s="15" t="s">
        <v>28</v>
      </c>
      <c r="E18" s="15" t="s">
        <v>22</v>
      </c>
      <c r="F18" s="6">
        <v>37</v>
      </c>
    </row>
    <row r="19" spans="1:6" ht="15.6" x14ac:dyDescent="0.3">
      <c r="A19">
        <v>6</v>
      </c>
      <c r="B19">
        <v>12</v>
      </c>
      <c r="C19">
        <v>25</v>
      </c>
      <c r="D19" s="15" t="s">
        <v>69</v>
      </c>
      <c r="E19" s="15" t="s">
        <v>4</v>
      </c>
      <c r="F19" s="6">
        <v>34</v>
      </c>
    </row>
    <row r="20" spans="1:6" ht="15.6" x14ac:dyDescent="0.3">
      <c r="A20">
        <v>7</v>
      </c>
      <c r="B20">
        <v>15</v>
      </c>
      <c r="C20">
        <v>19</v>
      </c>
      <c r="D20" s="15" t="s">
        <v>29</v>
      </c>
      <c r="E20" s="15" t="s">
        <v>5</v>
      </c>
      <c r="F20" s="6">
        <v>32</v>
      </c>
    </row>
    <row r="21" spans="1:6" ht="15.6" x14ac:dyDescent="0.3">
      <c r="A21">
        <v>8</v>
      </c>
      <c r="B21">
        <v>17</v>
      </c>
      <c r="C21">
        <v>55</v>
      </c>
      <c r="D21" s="15" t="s">
        <v>30</v>
      </c>
      <c r="E21" s="15" t="s">
        <v>21</v>
      </c>
      <c r="F21" s="6">
        <v>30</v>
      </c>
    </row>
    <row r="22" spans="1:6" ht="15.6" x14ac:dyDescent="0.3">
      <c r="A22">
        <v>9</v>
      </c>
      <c r="B22">
        <v>19</v>
      </c>
      <c r="C22">
        <v>61</v>
      </c>
      <c r="D22" s="15" t="s">
        <v>31</v>
      </c>
      <c r="E22" s="15" t="s">
        <v>21</v>
      </c>
      <c r="F22" s="6">
        <v>28</v>
      </c>
    </row>
    <row r="23" spans="1:6" ht="15.6" x14ac:dyDescent="0.3">
      <c r="A23">
        <v>10</v>
      </c>
      <c r="B23">
        <v>20</v>
      </c>
      <c r="C23">
        <v>49</v>
      </c>
      <c r="D23" s="15" t="s">
        <v>32</v>
      </c>
      <c r="E23" s="15" t="s">
        <v>22</v>
      </c>
      <c r="F23" s="6">
        <v>26</v>
      </c>
    </row>
    <row r="24" spans="1:6" ht="15.6" x14ac:dyDescent="0.3">
      <c r="A24">
        <v>11</v>
      </c>
      <c r="B24">
        <v>21</v>
      </c>
      <c r="C24">
        <v>39</v>
      </c>
      <c r="D24" s="15" t="s">
        <v>33</v>
      </c>
      <c r="E24" s="15" t="s">
        <v>22</v>
      </c>
      <c r="F24" s="6">
        <v>24</v>
      </c>
    </row>
    <row r="25" spans="1:6" ht="15.6" x14ac:dyDescent="0.3">
      <c r="A25">
        <v>12</v>
      </c>
      <c r="B25">
        <v>22</v>
      </c>
      <c r="C25">
        <v>56</v>
      </c>
      <c r="D25" s="15" t="s">
        <v>34</v>
      </c>
      <c r="E25" s="15" t="s">
        <v>21</v>
      </c>
      <c r="F25" s="6">
        <v>22</v>
      </c>
    </row>
    <row r="26" spans="1:6" ht="15.6" x14ac:dyDescent="0.3">
      <c r="A26">
        <v>13</v>
      </c>
      <c r="B26">
        <v>24</v>
      </c>
      <c r="C26">
        <v>42</v>
      </c>
      <c r="D26" s="15" t="s">
        <v>35</v>
      </c>
      <c r="E26" s="15" t="s">
        <v>22</v>
      </c>
      <c r="F26" s="6">
        <v>20</v>
      </c>
    </row>
    <row r="27" spans="1:6" ht="15.6" x14ac:dyDescent="0.3">
      <c r="A27">
        <v>14</v>
      </c>
      <c r="B27">
        <v>26</v>
      </c>
      <c r="C27">
        <v>31</v>
      </c>
      <c r="D27" s="15" t="s">
        <v>36</v>
      </c>
      <c r="E27" s="15" t="s">
        <v>22</v>
      </c>
      <c r="F27" s="6">
        <v>18</v>
      </c>
    </row>
    <row r="28" spans="1:6" ht="15.6" x14ac:dyDescent="0.3">
      <c r="A28">
        <v>15</v>
      </c>
      <c r="B28">
        <v>27</v>
      </c>
      <c r="C28">
        <v>38</v>
      </c>
      <c r="D28" s="15" t="s">
        <v>37</v>
      </c>
      <c r="E28" s="15" t="s">
        <v>22</v>
      </c>
      <c r="F28" s="6">
        <v>16</v>
      </c>
    </row>
    <row r="29" spans="1:6" ht="15.6" x14ac:dyDescent="0.3">
      <c r="A29">
        <v>16</v>
      </c>
      <c r="B29">
        <v>30</v>
      </c>
      <c r="C29">
        <v>26</v>
      </c>
      <c r="D29" s="15" t="s">
        <v>38</v>
      </c>
      <c r="E29" s="15" t="s">
        <v>4</v>
      </c>
      <c r="F29" s="6">
        <v>15</v>
      </c>
    </row>
    <row r="30" spans="1:6" ht="15.6" x14ac:dyDescent="0.3">
      <c r="A30">
        <v>17</v>
      </c>
      <c r="B30">
        <v>31</v>
      </c>
      <c r="C30">
        <v>40</v>
      </c>
      <c r="D30" s="15" t="s">
        <v>39</v>
      </c>
      <c r="E30" s="15" t="s">
        <v>22</v>
      </c>
      <c r="F30" s="6">
        <v>14</v>
      </c>
    </row>
    <row r="31" spans="1:6" ht="15.6" x14ac:dyDescent="0.3">
      <c r="A31">
        <v>18</v>
      </c>
      <c r="B31">
        <v>32</v>
      </c>
      <c r="C31">
        <v>41</v>
      </c>
      <c r="D31" s="15" t="s">
        <v>40</v>
      </c>
      <c r="E31" s="15" t="s">
        <v>22</v>
      </c>
      <c r="F31" s="6">
        <v>13</v>
      </c>
    </row>
    <row r="32" spans="1:6" ht="15.6" x14ac:dyDescent="0.3">
      <c r="A32">
        <v>19</v>
      </c>
      <c r="B32">
        <v>33</v>
      </c>
      <c r="C32">
        <v>44</v>
      </c>
      <c r="D32" s="15" t="s">
        <v>41</v>
      </c>
      <c r="E32" s="15" t="s">
        <v>22</v>
      </c>
      <c r="F32" s="6">
        <v>12</v>
      </c>
    </row>
    <row r="33" spans="1:6" ht="15.6" x14ac:dyDescent="0.3">
      <c r="A33">
        <v>20</v>
      </c>
      <c r="B33">
        <v>34</v>
      </c>
      <c r="C33">
        <v>29</v>
      </c>
      <c r="D33" s="15" t="s">
        <v>42</v>
      </c>
      <c r="E33" s="15" t="s">
        <v>4</v>
      </c>
      <c r="F33" s="6">
        <v>11</v>
      </c>
    </row>
    <row r="34" spans="1:6" ht="15.6" x14ac:dyDescent="0.3">
      <c r="A34">
        <v>21</v>
      </c>
      <c r="B34">
        <v>35</v>
      </c>
      <c r="C34">
        <v>54</v>
      </c>
      <c r="D34" s="15" t="s">
        <v>43</v>
      </c>
      <c r="E34" s="15" t="s">
        <v>22</v>
      </c>
      <c r="F34" s="6">
        <v>10</v>
      </c>
    </row>
    <row r="35" spans="1:6" ht="15.6" x14ac:dyDescent="0.3">
      <c r="A35">
        <v>22</v>
      </c>
      <c r="B35">
        <v>36</v>
      </c>
      <c r="C35">
        <v>57</v>
      </c>
      <c r="D35" s="15" t="s">
        <v>44</v>
      </c>
      <c r="E35" s="15" t="s">
        <v>21</v>
      </c>
      <c r="F35" s="6">
        <v>9</v>
      </c>
    </row>
    <row r="36" spans="1:6" ht="15.6" x14ac:dyDescent="0.3">
      <c r="A36">
        <v>23</v>
      </c>
      <c r="B36">
        <v>36</v>
      </c>
      <c r="C36">
        <v>28</v>
      </c>
      <c r="D36" s="15" t="s">
        <v>45</v>
      </c>
      <c r="E36" s="15" t="s">
        <v>4</v>
      </c>
      <c r="F36" s="6">
        <v>8</v>
      </c>
    </row>
    <row r="37" spans="1:6" ht="15.6" x14ac:dyDescent="0.3">
      <c r="A37">
        <v>24</v>
      </c>
      <c r="B37">
        <v>43</v>
      </c>
      <c r="C37">
        <v>35</v>
      </c>
      <c r="D37" s="15" t="s">
        <v>46</v>
      </c>
      <c r="E37" s="15" t="s">
        <v>22</v>
      </c>
      <c r="F37" s="6">
        <v>7</v>
      </c>
    </row>
    <row r="38" spans="1:6" ht="15.6" x14ac:dyDescent="0.3">
      <c r="A38">
        <v>25</v>
      </c>
      <c r="B38">
        <v>46</v>
      </c>
      <c r="C38">
        <v>58</v>
      </c>
      <c r="D38" s="15" t="s">
        <v>47</v>
      </c>
      <c r="E38" s="15" t="s">
        <v>21</v>
      </c>
      <c r="F38" s="6">
        <v>6</v>
      </c>
    </row>
    <row r="39" spans="1:6" ht="15.6" x14ac:dyDescent="0.3">
      <c r="A39">
        <v>26</v>
      </c>
      <c r="B39">
        <v>52</v>
      </c>
      <c r="C39">
        <v>37</v>
      </c>
      <c r="D39" s="15" t="s">
        <v>48</v>
      </c>
      <c r="E39" s="15" t="s">
        <v>22</v>
      </c>
      <c r="F39" s="6">
        <v>5</v>
      </c>
    </row>
    <row r="40" spans="1:6" ht="15.6" x14ac:dyDescent="0.3">
      <c r="A40">
        <v>27</v>
      </c>
      <c r="B40">
        <v>54</v>
      </c>
      <c r="C40">
        <v>24</v>
      </c>
      <c r="D40" s="15" t="s">
        <v>49</v>
      </c>
      <c r="E40" s="15" t="s">
        <v>5</v>
      </c>
      <c r="F40" s="6">
        <v>4</v>
      </c>
    </row>
    <row r="41" spans="1:6" ht="15.6" x14ac:dyDescent="0.3">
      <c r="A41">
        <v>28</v>
      </c>
      <c r="B41">
        <v>56</v>
      </c>
      <c r="C41">
        <v>20</v>
      </c>
      <c r="D41" s="15" t="s">
        <v>50</v>
      </c>
      <c r="E41" s="15" t="s">
        <v>5</v>
      </c>
      <c r="F41" s="6">
        <v>3</v>
      </c>
    </row>
    <row r="42" spans="1:6" ht="15.6" x14ac:dyDescent="0.3">
      <c r="A42">
        <v>29</v>
      </c>
      <c r="B42">
        <v>58</v>
      </c>
      <c r="C42">
        <v>46</v>
      </c>
      <c r="D42" s="15" t="s">
        <v>51</v>
      </c>
      <c r="E42" s="15" t="s">
        <v>22</v>
      </c>
      <c r="F42" s="6">
        <v>2</v>
      </c>
    </row>
    <row r="43" spans="1:6" ht="15.6" x14ac:dyDescent="0.3">
      <c r="A43">
        <v>30</v>
      </c>
      <c r="B43">
        <v>60</v>
      </c>
      <c r="C43">
        <v>23</v>
      </c>
      <c r="D43" s="15" t="s">
        <v>52</v>
      </c>
      <c r="E43" s="15" t="s">
        <v>5</v>
      </c>
      <c r="F43" s="6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14"/>
  <sheetViews>
    <sheetView workbookViewId="0">
      <selection activeCell="A8" sqref="A8"/>
    </sheetView>
  </sheetViews>
  <sheetFormatPr defaultRowHeight="15" x14ac:dyDescent="0.25"/>
  <cols>
    <col min="1" max="1" width="34" style="15" customWidth="1"/>
    <col min="2" max="2" width="10" customWidth="1"/>
    <col min="3" max="3" width="15.36328125" customWidth="1"/>
    <col min="4" max="4" width="17.54296875" customWidth="1"/>
    <col min="5" max="5" width="18.36328125" customWidth="1"/>
    <col min="6" max="6" width="18.6328125" customWidth="1"/>
    <col min="7" max="7" width="18.81640625" customWidth="1"/>
    <col min="8" max="8" width="17.1796875" customWidth="1"/>
  </cols>
  <sheetData>
    <row r="1" spans="1:8" s="17" customFormat="1" x14ac:dyDescent="0.25">
      <c r="A1" s="15" t="s">
        <v>84</v>
      </c>
    </row>
    <row r="2" spans="1:8" s="17" customFormat="1" x14ac:dyDescent="0.25">
      <c r="A2" s="15" t="s">
        <v>53</v>
      </c>
      <c r="B2" s="15" t="s">
        <v>54</v>
      </c>
      <c r="C2" s="15" t="s">
        <v>55</v>
      </c>
    </row>
    <row r="3" spans="1:8" x14ac:dyDescent="0.25">
      <c r="A3" s="15">
        <v>1</v>
      </c>
      <c r="B3" s="15" t="s">
        <v>21</v>
      </c>
      <c r="C3">
        <v>50</v>
      </c>
      <c r="D3" s="15" t="s">
        <v>57</v>
      </c>
    </row>
    <row r="4" spans="1:8" x14ac:dyDescent="0.25">
      <c r="A4" s="15">
        <v>2</v>
      </c>
      <c r="B4" s="15" t="s">
        <v>22</v>
      </c>
      <c r="C4">
        <v>47</v>
      </c>
      <c r="D4" s="15" t="s">
        <v>58</v>
      </c>
      <c r="E4" s="15" t="s">
        <v>59</v>
      </c>
      <c r="F4" s="15" t="s">
        <v>60</v>
      </c>
      <c r="G4" s="15" t="s">
        <v>61</v>
      </c>
    </row>
    <row r="5" spans="1:8" x14ac:dyDescent="0.25">
      <c r="A5" s="15">
        <v>3</v>
      </c>
      <c r="B5" s="15" t="s">
        <v>5</v>
      </c>
      <c r="C5">
        <v>1</v>
      </c>
      <c r="D5" s="15" t="s">
        <v>62</v>
      </c>
    </row>
    <row r="6" spans="1:8" x14ac:dyDescent="0.25">
      <c r="A6" s="15">
        <v>4</v>
      </c>
      <c r="B6" s="15" t="s">
        <v>4</v>
      </c>
      <c r="C6">
        <v>0</v>
      </c>
    </row>
    <row r="7" spans="1:8" x14ac:dyDescent="0.25">
      <c r="A7" s="15">
        <v>4</v>
      </c>
      <c r="B7" s="15" t="s">
        <v>63</v>
      </c>
      <c r="C7">
        <v>0</v>
      </c>
    </row>
    <row r="8" spans="1:8" x14ac:dyDescent="0.25">
      <c r="A8" s="15" t="s">
        <v>85</v>
      </c>
    </row>
    <row r="9" spans="1:8" x14ac:dyDescent="0.25">
      <c r="A9" s="15" t="s">
        <v>56</v>
      </c>
      <c r="B9" s="15" t="s">
        <v>54</v>
      </c>
      <c r="C9" s="15" t="s">
        <v>55</v>
      </c>
    </row>
    <row r="10" spans="1:8" x14ac:dyDescent="0.25">
      <c r="A10" s="15">
        <v>1</v>
      </c>
      <c r="B10" s="15" t="s">
        <v>22</v>
      </c>
      <c r="C10" s="15">
        <v>157</v>
      </c>
      <c r="D10" s="15" t="s">
        <v>64</v>
      </c>
      <c r="E10" s="15" t="s">
        <v>65</v>
      </c>
      <c r="F10" s="15" t="s">
        <v>66</v>
      </c>
      <c r="G10" s="15" t="s">
        <v>67</v>
      </c>
      <c r="H10" s="15" t="s">
        <v>68</v>
      </c>
    </row>
    <row r="11" spans="1:8" x14ac:dyDescent="0.25">
      <c r="A11" s="15">
        <v>2</v>
      </c>
      <c r="B11" s="15" t="s">
        <v>4</v>
      </c>
      <c r="C11" s="15">
        <v>143</v>
      </c>
      <c r="D11" s="15" t="s">
        <v>70</v>
      </c>
      <c r="E11" s="15" t="s">
        <v>71</v>
      </c>
      <c r="F11" s="15" t="s">
        <v>72</v>
      </c>
      <c r="G11" s="15" t="s">
        <v>73</v>
      </c>
      <c r="H11" s="15" t="s">
        <v>74</v>
      </c>
    </row>
    <row r="12" spans="1:8" x14ac:dyDescent="0.25">
      <c r="A12" s="15">
        <v>3</v>
      </c>
      <c r="B12" s="15" t="s">
        <v>21</v>
      </c>
      <c r="C12" s="15">
        <v>135</v>
      </c>
      <c r="D12" s="15" t="s">
        <v>75</v>
      </c>
      <c r="E12" s="15" t="s">
        <v>76</v>
      </c>
      <c r="F12" s="15" t="s">
        <v>77</v>
      </c>
      <c r="G12" s="15" t="s">
        <v>78</v>
      </c>
      <c r="H12" s="15" t="s">
        <v>79</v>
      </c>
    </row>
    <row r="13" spans="1:8" x14ac:dyDescent="0.25">
      <c r="A13" s="15">
        <v>4</v>
      </c>
      <c r="B13" s="15" t="s">
        <v>5</v>
      </c>
      <c r="C13" s="15">
        <v>40</v>
      </c>
      <c r="D13" s="15" t="s">
        <v>80</v>
      </c>
      <c r="E13" s="15" t="s">
        <v>81</v>
      </c>
      <c r="F13" s="15" t="s">
        <v>82</v>
      </c>
      <c r="G13" s="15" t="s">
        <v>83</v>
      </c>
    </row>
    <row r="14" spans="1:8" x14ac:dyDescent="0.25">
      <c r="A14" s="15">
        <v>5</v>
      </c>
      <c r="B14" s="15" t="s">
        <v>63</v>
      </c>
      <c r="C1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3" sqref="E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6" t="s">
        <v>2</v>
      </c>
      <c r="C2" s="3" t="s">
        <v>3</v>
      </c>
      <c r="D2" s="4"/>
      <c r="E2" s="5">
        <v>6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20</v>
      </c>
      <c r="E4" s="9">
        <f>B3-D4</f>
        <v>30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15</v>
      </c>
      <c r="E5" s="9">
        <f t="shared" ref="E5:E32" si="3">E4-D5</f>
        <v>15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15</v>
      </c>
      <c r="E6" s="9">
        <f t="shared" si="3"/>
        <v>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15</v>
      </c>
      <c r="E7" s="9">
        <f t="shared" si="3"/>
        <v>-15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15</v>
      </c>
      <c r="E8" s="9">
        <f t="shared" si="3"/>
        <v>-30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10</v>
      </c>
      <c r="E9" s="9">
        <f t="shared" si="3"/>
        <v>-40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10</v>
      </c>
      <c r="E10" s="9">
        <f t="shared" si="3"/>
        <v>-50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10</v>
      </c>
      <c r="E11" s="9">
        <f t="shared" si="3"/>
        <v>-60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10</v>
      </c>
      <c r="E12" s="9">
        <f t="shared" si="3"/>
        <v>-70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10</v>
      </c>
      <c r="E13" s="9">
        <f t="shared" si="3"/>
        <v>-80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10</v>
      </c>
      <c r="E14" s="9">
        <f t="shared" si="3"/>
        <v>-90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10</v>
      </c>
      <c r="E15" s="9">
        <f t="shared" si="3"/>
        <v>-100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 t="shared" si="0"/>
        <v>14</v>
      </c>
      <c r="B16" s="6">
        <v>18</v>
      </c>
      <c r="C16" s="6">
        <f t="shared" si="1"/>
        <v>2</v>
      </c>
      <c r="D16" s="8">
        <f t="shared" si="2"/>
        <v>10</v>
      </c>
      <c r="E16" s="9">
        <f t="shared" si="3"/>
        <v>-110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10</v>
      </c>
      <c r="E17" s="9">
        <f t="shared" si="3"/>
        <v>-120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5</v>
      </c>
      <c r="E18" s="9">
        <f t="shared" si="3"/>
        <v>-125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5</v>
      </c>
      <c r="E19" s="9">
        <f t="shared" si="3"/>
        <v>-130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5</v>
      </c>
      <c r="E20" s="9">
        <f t="shared" si="3"/>
        <v>-135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5</v>
      </c>
      <c r="E21" s="9">
        <f t="shared" si="3"/>
        <v>-140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5</v>
      </c>
      <c r="E22" s="9">
        <f t="shared" si="3"/>
        <v>-145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5</v>
      </c>
      <c r="E23" s="9">
        <f t="shared" si="3"/>
        <v>-150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5</v>
      </c>
      <c r="E24" s="9">
        <f t="shared" si="3"/>
        <v>-155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5</v>
      </c>
      <c r="E25" s="9">
        <f t="shared" si="3"/>
        <v>-160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5</v>
      </c>
      <c r="E26" s="9">
        <f>E25-ED26</f>
        <v>-160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5</v>
      </c>
      <c r="E27" s="9">
        <f t="shared" si="3"/>
        <v>-165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5</v>
      </c>
      <c r="E28" s="9">
        <f t="shared" si="3"/>
        <v>-170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5</v>
      </c>
      <c r="E29" s="9">
        <f t="shared" si="3"/>
        <v>-175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5</v>
      </c>
      <c r="E30" s="9">
        <f t="shared" si="3"/>
        <v>-180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5</v>
      </c>
      <c r="E31" s="9">
        <f t="shared" si="3"/>
        <v>-185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5</v>
      </c>
      <c r="E32" s="9">
        <f t="shared" si="3"/>
        <v>-190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 t="shared" si="0"/>
        <v>31</v>
      </c>
      <c r="B33" s="6">
        <v>0</v>
      </c>
      <c r="C33" s="6">
        <f t="shared" ref="C33:C41" si="4">B32-B33</f>
        <v>1</v>
      </c>
      <c r="D33" s="8">
        <f t="shared" ref="D33:D41" si="5">C33*30/E$2</f>
        <v>5</v>
      </c>
      <c r="E33" s="9">
        <f t="shared" ref="E33:E41" si="6">E32-D33</f>
        <v>-195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si="4"/>
        <v>1</v>
      </c>
      <c r="D34" s="8">
        <f t="shared" si="5"/>
        <v>5</v>
      </c>
      <c r="E34" s="9">
        <f t="shared" si="6"/>
        <v>-200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4"/>
        <v>1</v>
      </c>
      <c r="D35" s="8">
        <f t="shared" si="5"/>
        <v>5</v>
      </c>
      <c r="E35" s="9">
        <f t="shared" si="6"/>
        <v>-205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4"/>
        <v>1</v>
      </c>
      <c r="D36" s="8">
        <f t="shared" si="5"/>
        <v>5</v>
      </c>
      <c r="E36" s="9">
        <f t="shared" si="6"/>
        <v>-210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4"/>
        <v>1</v>
      </c>
      <c r="D37" s="8">
        <f t="shared" si="5"/>
        <v>5</v>
      </c>
      <c r="E37" s="9">
        <f t="shared" si="6"/>
        <v>-215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4"/>
        <v>1</v>
      </c>
      <c r="D38" s="8">
        <f t="shared" si="5"/>
        <v>5</v>
      </c>
      <c r="E38" s="9">
        <f t="shared" si="6"/>
        <v>-220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4"/>
        <v>1</v>
      </c>
      <c r="D39" s="8">
        <f t="shared" si="5"/>
        <v>5</v>
      </c>
      <c r="E39" s="9">
        <f t="shared" si="6"/>
        <v>-225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4"/>
        <v>1</v>
      </c>
      <c r="D40" s="8">
        <f t="shared" si="5"/>
        <v>5</v>
      </c>
      <c r="E40" s="9">
        <f t="shared" si="6"/>
        <v>-230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4"/>
        <v>1</v>
      </c>
      <c r="D41" s="8">
        <f t="shared" si="5"/>
        <v>5</v>
      </c>
      <c r="E41" s="9">
        <f t="shared" si="6"/>
        <v>-235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5</v>
      </c>
      <c r="E42" s="9">
        <f t="shared" ref="E42:E53" si="9">E41-D42</f>
        <v>-240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5</v>
      </c>
      <c r="E43" s="9">
        <f t="shared" si="9"/>
        <v>-245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5</v>
      </c>
      <c r="E44" s="9">
        <f t="shared" si="9"/>
        <v>-250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5</v>
      </c>
      <c r="E45" s="9">
        <f t="shared" si="9"/>
        <v>-255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5</v>
      </c>
      <c r="E46" s="9">
        <f t="shared" si="9"/>
        <v>-260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5</v>
      </c>
      <c r="E47" s="9">
        <f t="shared" si="9"/>
        <v>-265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5</v>
      </c>
      <c r="E48" s="9">
        <f t="shared" si="9"/>
        <v>-270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5</v>
      </c>
      <c r="E49" s="9">
        <f t="shared" si="9"/>
        <v>-275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5</v>
      </c>
      <c r="E50" s="9">
        <f t="shared" si="9"/>
        <v>-280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5</v>
      </c>
      <c r="E51" s="9">
        <f t="shared" si="9"/>
        <v>-285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5</v>
      </c>
      <c r="E52" s="9">
        <f t="shared" si="9"/>
        <v>-290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5</v>
      </c>
      <c r="E53" s="9">
        <f t="shared" si="9"/>
        <v>-295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Results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2022-10-30T22:54:05Z</dcterms:modified>
</cp:coreProperties>
</file>