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0-21\MCNL Results 2020-21\1. Vasa-Dala\"/>
    </mc:Choice>
  </mc:AlternateContent>
  <xr:revisionPtr revIDLastSave="0" documentId="13_ncr:1_{D8EC9200-BA7B-4C44-93A9-D6FE54CD03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3" r:id="rId1"/>
    <sheet name="Team Results" sheetId="4" r:id="rId2"/>
    <sheet name="Mathie-Halvorson System" sheetId="1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C4" i="1"/>
  <c r="D4" i="1" s="1"/>
  <c r="E4" i="1" s="1"/>
  <c r="A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<sst xmlns="http://schemas.openxmlformats.org/spreadsheetml/2006/main" count="135" uniqueCount="86">
  <si>
    <t># of skiers</t>
  </si>
  <si>
    <t>Position</t>
  </si>
  <si>
    <t>30 or more</t>
  </si>
  <si>
    <t>Point difference between places</t>
  </si>
  <si>
    <t>RANK</t>
  </si>
  <si>
    <t>BIB</t>
  </si>
  <si>
    <t>NAME</t>
  </si>
  <si>
    <t>POINTS</t>
  </si>
  <si>
    <t>MCNL Rank</t>
  </si>
  <si>
    <t>TEAM</t>
  </si>
  <si>
    <t>MCNL Rank:</t>
  </si>
  <si>
    <t>2/20/2020, Mora, MN</t>
  </si>
  <si>
    <t>Vasaloppet USA Vasa-Dala 2021</t>
  </si>
  <si>
    <t>Anna Engel</t>
  </si>
  <si>
    <t>BB</t>
  </si>
  <si>
    <t>Laura Cattaneo</t>
  </si>
  <si>
    <t>TCN</t>
  </si>
  <si>
    <t>Lily Den Hartog</t>
  </si>
  <si>
    <t>Alex Gude</t>
  </si>
  <si>
    <t>Martin Burg</t>
  </si>
  <si>
    <t>Thomas Ryan</t>
  </si>
  <si>
    <t>Joseph Rauzi</t>
  </si>
  <si>
    <t>Hannah Delker</t>
  </si>
  <si>
    <t>Isabelle VanHatten</t>
  </si>
  <si>
    <t>Paige Levendusky</t>
  </si>
  <si>
    <t>Gabriel Ehlers-Nelson</t>
  </si>
  <si>
    <t>Blake Slette</t>
  </si>
  <si>
    <t>Luke Dykowski</t>
  </si>
  <si>
    <t>Noah Struck</t>
  </si>
  <si>
    <t>Tony Mathie</t>
  </si>
  <si>
    <t>Matthew Fier</t>
  </si>
  <si>
    <t>NDSU</t>
  </si>
  <si>
    <t>Peter Amundson</t>
  </si>
  <si>
    <t>Preston Wilson</t>
  </si>
  <si>
    <t>Seth Welder</t>
  </si>
  <si>
    <t>Christian Schlosser</t>
  </si>
  <si>
    <t>Camille Johnson</t>
  </si>
  <si>
    <t>Jordan Woods</t>
  </si>
  <si>
    <t>Ethan Anderson</t>
  </si>
  <si>
    <t>Emmett Donohue</t>
  </si>
  <si>
    <t>Kaden Halverson</t>
  </si>
  <si>
    <t>DAGR</t>
  </si>
  <si>
    <t>James Miller</t>
  </si>
  <si>
    <t>Guenter Schwoerer</t>
  </si>
  <si>
    <t>Jake Boehm</t>
  </si>
  <si>
    <t>Tyler Davis</t>
  </si>
  <si>
    <t>Tyler Burkum</t>
  </si>
  <si>
    <t>Nathan Hohenshell</t>
  </si>
  <si>
    <t>UST</t>
  </si>
  <si>
    <t>47k Vasaloppet Women (3)</t>
  </si>
  <si>
    <t>32k Dala Women (4)</t>
  </si>
  <si>
    <t>32k Dala Men (11)</t>
  </si>
  <si>
    <t>47k Vasaloppet Men (13)</t>
  </si>
  <si>
    <t>Team Scores: Women (Vasa-Dala)</t>
  </si>
  <si>
    <t>Team Scores: Men (Vasa-Dala)</t>
  </si>
  <si>
    <t>Delker (50)</t>
  </si>
  <si>
    <t>Cattaneo (10)</t>
  </si>
  <si>
    <t>Den Hartog (1)</t>
  </si>
  <si>
    <t>Levendusky (1)</t>
  </si>
  <si>
    <t>VanHatten (1)</t>
  </si>
  <si>
    <t>Engel (50)</t>
  </si>
  <si>
    <t>Johnson (20)</t>
  </si>
  <si>
    <t>Twin Cities Nordic</t>
  </si>
  <si>
    <t>Buckingham Badgers</t>
  </si>
  <si>
    <t>Mathie (50)</t>
  </si>
  <si>
    <t>Ehlers-Nelson (39)</t>
  </si>
  <si>
    <t>Dykowski (31)</t>
  </si>
  <si>
    <t>Ryan (27)</t>
  </si>
  <si>
    <t>Struck (23)</t>
  </si>
  <si>
    <t>Duluth Area Golden Retrievers</t>
  </si>
  <si>
    <t>Anderson (50)</t>
  </si>
  <si>
    <t>Woods (41)</t>
  </si>
  <si>
    <t>Donohue (34)</t>
  </si>
  <si>
    <t>Miller (8)</t>
  </si>
  <si>
    <t>Davis (4)</t>
  </si>
  <si>
    <t>Fier (15)</t>
  </si>
  <si>
    <t>Amundson (6)</t>
  </si>
  <si>
    <t>Schlosser (1)</t>
  </si>
  <si>
    <t>Welder (1)</t>
  </si>
  <si>
    <t>Wilson (1)</t>
  </si>
  <si>
    <t>Hohenshell (1)</t>
  </si>
  <si>
    <t>Burkum (1)</t>
  </si>
  <si>
    <t>Total Institutions: 5</t>
  </si>
  <si>
    <t>Total Skiers: 31</t>
  </si>
  <si>
    <t>Composite Score:</t>
  </si>
  <si>
    <t>Team: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</si>
</sst>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15"/>
      <name val="Calibri"/>
      <family val="2"/>
      <scheme val="minor"/>
    </font>
    <font>
      <sz val="12"/>
      <color theme="0"/>
      <name val="Arial"/>
      <family val="2"/>
    </font>
    <font>
      <sz val="25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9" fillId="4" borderId="0" xfId="0" applyFont="1" applyFill="1"/>
    <xf numFmtId="0" fontId="8" fillId="4" borderId="0" xfId="0" applyFont="1" applyFill="1"/>
    <xf numFmtId="0" fontId="0" fillId="4" borderId="0" xfId="0" applyFill="1"/>
    <xf numFmtId="0" fontId="6" fillId="0" borderId="0" xfId="0" applyFont="1"/>
    <xf numFmtId="0" fontId="2" fillId="5" borderId="0" xfId="0" applyFont="1" applyFill="1" applyAlignment="1">
      <alignment wrapText="1"/>
    </xf>
    <xf numFmtId="0" fontId="10" fillId="0" borderId="0" xfId="0" applyFont="1"/>
    <xf numFmtId="0" fontId="0" fillId="6" borderId="0" xfId="0" applyFill="1"/>
    <xf numFmtId="0" fontId="6" fillId="6" borderId="0" xfId="0" applyFont="1" applyFill="1"/>
    <xf numFmtId="0" fontId="0" fillId="7" borderId="0" xfId="0" applyFill="1"/>
    <xf numFmtId="0" fontId="6" fillId="7" borderId="0" xfId="0" applyFont="1" applyFill="1"/>
    <xf numFmtId="0" fontId="3" fillId="7" borderId="0" xfId="0" applyFont="1" applyFill="1"/>
    <xf numFmtId="0" fontId="0" fillId="8" borderId="0" xfId="0" applyFill="1"/>
    <xf numFmtId="0" fontId="6" fillId="8" borderId="0" xfId="0" applyFont="1" applyFill="1"/>
    <xf numFmtId="0" fontId="3" fillId="8" borderId="0" xfId="0" applyFont="1" applyFill="1"/>
    <xf numFmtId="0" fontId="0" fillId="9" borderId="0" xfId="0" applyFill="1"/>
    <xf numFmtId="0" fontId="6" fillId="9" borderId="0" xfId="0" applyFont="1" applyFill="1"/>
    <xf numFmtId="0" fontId="3" fillId="9" borderId="0" xfId="0" applyFont="1" applyFill="1"/>
    <xf numFmtId="0" fontId="0" fillId="10" borderId="0" xfId="0" applyFill="1"/>
    <xf numFmtId="0" fontId="6" fillId="10" borderId="0" xfId="0" applyFont="1" applyFill="1"/>
    <xf numFmtId="0" fontId="3" fillId="10" borderId="0" xfId="0" applyFont="1" applyFill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11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11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F60"/>
  <sheetViews>
    <sheetView tabSelected="1" zoomScale="70" zoomScaleNormal="70" workbookViewId="0">
      <selection activeCell="A7" sqref="A7"/>
    </sheetView>
  </sheetViews>
  <sheetFormatPr defaultRowHeight="15" x14ac:dyDescent="0.25"/>
  <cols>
    <col min="1" max="1" width="36.54296875" customWidth="1"/>
    <col min="4" max="4" width="17.453125" customWidth="1"/>
  </cols>
  <sheetData>
    <row r="1" spans="1:6" x14ac:dyDescent="0.25">
      <c r="A1" t="s">
        <v>11</v>
      </c>
    </row>
    <row r="2" spans="1:6" ht="19.8" x14ac:dyDescent="0.4">
      <c r="A2" s="11" t="s">
        <v>12</v>
      </c>
    </row>
    <row r="3" spans="1:6" s="14" customFormat="1" ht="32.4" customHeight="1" x14ac:dyDescent="0.5">
      <c r="A3" s="12" t="s">
        <v>49</v>
      </c>
    </row>
    <row r="4" spans="1:6" s="14" customFormat="1" x14ac:dyDescent="0.25">
      <c r="A4" s="13" t="s">
        <v>8</v>
      </c>
      <c r="B4" s="13" t="s">
        <v>4</v>
      </c>
      <c r="C4" s="13" t="s">
        <v>5</v>
      </c>
      <c r="D4" s="13" t="s">
        <v>6</v>
      </c>
      <c r="E4" s="13" t="s">
        <v>9</v>
      </c>
      <c r="F4" s="13" t="s">
        <v>7</v>
      </c>
    </row>
    <row r="5" spans="1:6" s="18" customFormat="1" x14ac:dyDescent="0.25">
      <c r="A5" s="18">
        <v>1</v>
      </c>
      <c r="B5" s="18">
        <v>45</v>
      </c>
      <c r="C5" s="18">
        <v>72</v>
      </c>
      <c r="D5" s="19" t="s">
        <v>13</v>
      </c>
      <c r="E5" s="19" t="s">
        <v>14</v>
      </c>
      <c r="F5" s="19">
        <v>50</v>
      </c>
    </row>
    <row r="6" spans="1:6" s="23" customFormat="1" x14ac:dyDescent="0.25">
      <c r="A6" s="23">
        <v>2</v>
      </c>
      <c r="B6" s="23">
        <v>49</v>
      </c>
      <c r="C6" s="23">
        <v>30</v>
      </c>
      <c r="D6" s="24" t="s">
        <v>15</v>
      </c>
      <c r="E6" s="24" t="s">
        <v>16</v>
      </c>
      <c r="F6" s="24">
        <v>10</v>
      </c>
    </row>
    <row r="7" spans="1:6" s="23" customFormat="1" x14ac:dyDescent="0.25">
      <c r="A7" s="23">
        <v>3</v>
      </c>
      <c r="B7" s="23">
        <v>52</v>
      </c>
      <c r="C7" s="23">
        <v>104</v>
      </c>
      <c r="D7" s="24" t="s">
        <v>17</v>
      </c>
      <c r="E7" s="24" t="s">
        <v>16</v>
      </c>
      <c r="F7" s="24">
        <v>1</v>
      </c>
    </row>
    <row r="8" spans="1:6" x14ac:dyDescent="0.25">
      <c r="D8" s="15"/>
      <c r="E8" s="15"/>
      <c r="F8" s="15"/>
    </row>
    <row r="9" spans="1:6" x14ac:dyDescent="0.25">
      <c r="D9" s="15"/>
      <c r="E9" s="15"/>
      <c r="F9" s="15"/>
    </row>
    <row r="11" spans="1:6" s="14" customFormat="1" ht="32.4" customHeight="1" x14ac:dyDescent="0.5">
      <c r="A11" s="12" t="s">
        <v>52</v>
      </c>
    </row>
    <row r="12" spans="1:6" s="14" customFormat="1" x14ac:dyDescent="0.25">
      <c r="A12" s="13" t="s">
        <v>8</v>
      </c>
      <c r="B12" s="13" t="s">
        <v>4</v>
      </c>
      <c r="C12" s="13" t="s">
        <v>5</v>
      </c>
      <c r="D12" s="13" t="s">
        <v>6</v>
      </c>
      <c r="E12" s="13" t="s">
        <v>9</v>
      </c>
      <c r="F12" s="13" t="s">
        <v>7</v>
      </c>
    </row>
    <row r="13" spans="1:6" s="26" customFormat="1" x14ac:dyDescent="0.25">
      <c r="A13" s="26">
        <v>1</v>
      </c>
      <c r="B13" s="26">
        <v>9</v>
      </c>
      <c r="C13" s="26">
        <v>391</v>
      </c>
      <c r="D13" s="27" t="s">
        <v>38</v>
      </c>
      <c r="E13" s="27" t="s">
        <v>41</v>
      </c>
      <c r="F13" s="27">
        <v>50</v>
      </c>
    </row>
    <row r="14" spans="1:6" s="26" customFormat="1" x14ac:dyDescent="0.25">
      <c r="A14" s="26">
        <v>2</v>
      </c>
      <c r="B14" s="26">
        <v>27</v>
      </c>
      <c r="C14" s="26">
        <v>263</v>
      </c>
      <c r="D14" s="27" t="s">
        <v>37</v>
      </c>
      <c r="E14" s="27" t="s">
        <v>41</v>
      </c>
      <c r="F14" s="27">
        <v>41</v>
      </c>
    </row>
    <row r="15" spans="1:6" s="26" customFormat="1" x14ac:dyDescent="0.25">
      <c r="A15" s="26">
        <v>3</v>
      </c>
      <c r="B15" s="26">
        <v>29</v>
      </c>
      <c r="C15" s="26">
        <v>321</v>
      </c>
      <c r="D15" s="27" t="s">
        <v>39</v>
      </c>
      <c r="E15" s="27" t="s">
        <v>41</v>
      </c>
      <c r="F15" s="27">
        <v>34</v>
      </c>
    </row>
    <row r="16" spans="1:6" s="23" customFormat="1" ht="15.6" x14ac:dyDescent="0.3">
      <c r="A16" s="23">
        <v>4</v>
      </c>
      <c r="B16" s="23">
        <v>30</v>
      </c>
      <c r="C16" s="23">
        <v>322</v>
      </c>
      <c r="D16" s="24" t="s">
        <v>20</v>
      </c>
      <c r="E16" s="24" t="s">
        <v>16</v>
      </c>
      <c r="F16" s="25">
        <v>27</v>
      </c>
    </row>
    <row r="17" spans="1:6" ht="15.6" x14ac:dyDescent="0.3">
      <c r="A17">
        <v>5</v>
      </c>
      <c r="B17">
        <v>32</v>
      </c>
      <c r="C17">
        <v>286</v>
      </c>
      <c r="D17" s="15" t="s">
        <v>21</v>
      </c>
      <c r="E17" s="15" t="s">
        <v>16</v>
      </c>
      <c r="F17" s="6">
        <v>20</v>
      </c>
    </row>
    <row r="18" spans="1:6" ht="15.6" x14ac:dyDescent="0.3">
      <c r="A18">
        <v>6</v>
      </c>
      <c r="B18">
        <v>38</v>
      </c>
      <c r="C18">
        <v>466</v>
      </c>
      <c r="D18" s="15" t="s">
        <v>18</v>
      </c>
      <c r="E18" s="15" t="s">
        <v>16</v>
      </c>
      <c r="F18" s="6">
        <v>13</v>
      </c>
    </row>
    <row r="19" spans="1:6" s="26" customFormat="1" ht="15.6" x14ac:dyDescent="0.3">
      <c r="A19" s="26">
        <v>7</v>
      </c>
      <c r="B19" s="26">
        <v>51</v>
      </c>
      <c r="C19" s="26">
        <v>307</v>
      </c>
      <c r="D19" s="27" t="s">
        <v>42</v>
      </c>
      <c r="E19" s="27" t="s">
        <v>41</v>
      </c>
      <c r="F19" s="28">
        <v>8</v>
      </c>
    </row>
    <row r="20" spans="1:6" s="26" customFormat="1" ht="15.6" x14ac:dyDescent="0.3">
      <c r="A20" s="26">
        <v>8</v>
      </c>
      <c r="B20" s="26">
        <v>54</v>
      </c>
      <c r="C20" s="26">
        <v>330</v>
      </c>
      <c r="D20" s="27" t="s">
        <v>45</v>
      </c>
      <c r="E20" s="27" t="s">
        <v>41</v>
      </c>
      <c r="F20" s="28">
        <v>4</v>
      </c>
    </row>
    <row r="21" spans="1:6" ht="15.6" x14ac:dyDescent="0.3">
      <c r="A21">
        <v>9</v>
      </c>
      <c r="B21">
        <v>74</v>
      </c>
      <c r="C21">
        <v>469</v>
      </c>
      <c r="D21" s="15" t="s">
        <v>40</v>
      </c>
      <c r="E21" s="15" t="s">
        <v>41</v>
      </c>
      <c r="F21" s="6">
        <v>1</v>
      </c>
    </row>
    <row r="22" spans="1:6" ht="15.6" x14ac:dyDescent="0.3">
      <c r="A22">
        <v>10</v>
      </c>
      <c r="B22">
        <v>80</v>
      </c>
      <c r="C22">
        <v>390</v>
      </c>
      <c r="D22" s="15" t="s">
        <v>43</v>
      </c>
      <c r="E22" s="15" t="s">
        <v>41</v>
      </c>
      <c r="F22" s="6">
        <v>1</v>
      </c>
    </row>
    <row r="23" spans="1:6" s="29" customFormat="1" ht="15.6" x14ac:dyDescent="0.3">
      <c r="A23" s="29">
        <v>11</v>
      </c>
      <c r="B23" s="29">
        <v>86</v>
      </c>
      <c r="C23" s="29">
        <v>327</v>
      </c>
      <c r="D23" s="30" t="s">
        <v>47</v>
      </c>
      <c r="E23" s="30" t="s">
        <v>48</v>
      </c>
      <c r="F23" s="31">
        <v>1</v>
      </c>
    </row>
    <row r="24" spans="1:6" ht="15.6" x14ac:dyDescent="0.3">
      <c r="A24">
        <v>12</v>
      </c>
      <c r="B24">
        <v>89</v>
      </c>
      <c r="C24">
        <v>304</v>
      </c>
      <c r="D24" s="15" t="s">
        <v>19</v>
      </c>
      <c r="E24" s="15" t="s">
        <v>16</v>
      </c>
      <c r="F24" s="6">
        <v>1</v>
      </c>
    </row>
    <row r="25" spans="1:6" s="29" customFormat="1" ht="15.6" x14ac:dyDescent="0.3">
      <c r="A25" s="29">
        <v>13</v>
      </c>
      <c r="B25" s="29">
        <v>96</v>
      </c>
      <c r="C25" s="29">
        <v>384</v>
      </c>
      <c r="D25" s="30" t="s">
        <v>46</v>
      </c>
      <c r="E25" s="30" t="s">
        <v>48</v>
      </c>
      <c r="F25" s="31">
        <v>1</v>
      </c>
    </row>
    <row r="26" spans="1:6" ht="15.6" x14ac:dyDescent="0.3">
      <c r="D26" s="15"/>
      <c r="E26" s="15"/>
      <c r="F26" s="6"/>
    </row>
    <row r="27" spans="1:6" ht="15.6" x14ac:dyDescent="0.3">
      <c r="D27" s="15"/>
      <c r="E27" s="15"/>
      <c r="F27" s="6"/>
    </row>
    <row r="28" spans="1:6" ht="15.6" x14ac:dyDescent="0.3">
      <c r="D28" s="15"/>
      <c r="E28" s="15"/>
      <c r="F28" s="6"/>
    </row>
    <row r="29" spans="1:6" s="13" customFormat="1" ht="32.4" customHeight="1" x14ac:dyDescent="0.5">
      <c r="A29" s="12" t="s">
        <v>50</v>
      </c>
      <c r="B29" s="13" t="s">
        <v>4</v>
      </c>
      <c r="C29" s="13" t="s">
        <v>5</v>
      </c>
      <c r="D29" s="13" t="s">
        <v>6</v>
      </c>
      <c r="E29" s="13" t="s">
        <v>9</v>
      </c>
      <c r="F29" s="13" t="s">
        <v>7</v>
      </c>
    </row>
    <row r="30" spans="1:6" s="23" customFormat="1" ht="15.6" x14ac:dyDescent="0.3">
      <c r="A30" s="23">
        <v>1</v>
      </c>
      <c r="B30" s="23">
        <v>94</v>
      </c>
      <c r="C30" s="23">
        <v>3635</v>
      </c>
      <c r="D30" s="24" t="s">
        <v>22</v>
      </c>
      <c r="E30" s="24" t="s">
        <v>16</v>
      </c>
      <c r="F30" s="25">
        <v>50</v>
      </c>
    </row>
    <row r="31" spans="1:6" s="20" customFormat="1" ht="15.6" x14ac:dyDescent="0.3">
      <c r="A31" s="20">
        <v>2</v>
      </c>
      <c r="B31" s="20">
        <v>130</v>
      </c>
      <c r="C31" s="20">
        <v>3642</v>
      </c>
      <c r="D31" s="21" t="s">
        <v>36</v>
      </c>
      <c r="E31" s="21" t="s">
        <v>31</v>
      </c>
      <c r="F31" s="22">
        <v>20</v>
      </c>
    </row>
    <row r="32" spans="1:6" s="23" customFormat="1" ht="15.6" x14ac:dyDescent="0.3">
      <c r="A32" s="23">
        <v>3</v>
      </c>
      <c r="B32" s="23">
        <v>141</v>
      </c>
      <c r="C32" s="23">
        <v>3646</v>
      </c>
      <c r="D32" s="24" t="s">
        <v>24</v>
      </c>
      <c r="E32" s="24" t="s">
        <v>16</v>
      </c>
      <c r="F32" s="25">
        <v>1</v>
      </c>
    </row>
    <row r="33" spans="1:6" s="23" customFormat="1" ht="15.6" x14ac:dyDescent="0.3">
      <c r="A33" s="23">
        <v>4</v>
      </c>
      <c r="B33" s="23">
        <v>165</v>
      </c>
      <c r="C33" s="23">
        <v>3675</v>
      </c>
      <c r="D33" s="24" t="s">
        <v>23</v>
      </c>
      <c r="E33" s="24" t="s">
        <v>16</v>
      </c>
      <c r="F33" s="25">
        <v>1</v>
      </c>
    </row>
    <row r="34" spans="1:6" ht="15.6" x14ac:dyDescent="0.3">
      <c r="D34" s="15"/>
      <c r="E34" s="15"/>
      <c r="F34" s="6"/>
    </row>
    <row r="35" spans="1:6" ht="15.6" x14ac:dyDescent="0.3">
      <c r="D35" s="15"/>
      <c r="E35" s="15"/>
      <c r="F35" s="6"/>
    </row>
    <row r="36" spans="1:6" ht="15.6" x14ac:dyDescent="0.3">
      <c r="D36" s="15"/>
      <c r="E36" s="15"/>
      <c r="F36" s="6"/>
    </row>
    <row r="37" spans="1:6" s="13" customFormat="1" ht="32.4" customHeight="1" x14ac:dyDescent="0.5">
      <c r="A37" s="12" t="s">
        <v>51</v>
      </c>
      <c r="B37" s="13" t="s">
        <v>4</v>
      </c>
      <c r="C37" s="13" t="s">
        <v>5</v>
      </c>
      <c r="D37" s="13" t="s">
        <v>6</v>
      </c>
      <c r="E37" s="13" t="s">
        <v>9</v>
      </c>
      <c r="F37" s="13" t="s">
        <v>7</v>
      </c>
    </row>
    <row r="38" spans="1:6" s="23" customFormat="1" ht="15.6" x14ac:dyDescent="0.3">
      <c r="A38" s="23">
        <v>1</v>
      </c>
      <c r="B38" s="23">
        <v>2</v>
      </c>
      <c r="C38" s="23">
        <v>2005</v>
      </c>
      <c r="D38" s="24" t="s">
        <v>29</v>
      </c>
      <c r="E38" s="24" t="s">
        <v>16</v>
      </c>
      <c r="F38" s="25">
        <v>50</v>
      </c>
    </row>
    <row r="39" spans="1:6" s="23" customFormat="1" ht="15.6" x14ac:dyDescent="0.3">
      <c r="A39" s="23">
        <v>2</v>
      </c>
      <c r="B39" s="23">
        <v>38</v>
      </c>
      <c r="C39" s="23">
        <v>2297</v>
      </c>
      <c r="D39" s="24" t="s">
        <v>25</v>
      </c>
      <c r="E39" s="24" t="s">
        <v>16</v>
      </c>
      <c r="F39" s="25">
        <v>39</v>
      </c>
    </row>
    <row r="40" spans="1:6" s="23" customFormat="1" ht="15.6" x14ac:dyDescent="0.3">
      <c r="A40" s="23">
        <v>3</v>
      </c>
      <c r="B40" s="23">
        <v>40</v>
      </c>
      <c r="C40" s="23">
        <v>2063</v>
      </c>
      <c r="D40" s="24" t="s">
        <v>27</v>
      </c>
      <c r="E40" s="24" t="s">
        <v>16</v>
      </c>
      <c r="F40" s="25">
        <v>31</v>
      </c>
    </row>
    <row r="41" spans="1:6" s="23" customFormat="1" ht="15.6" x14ac:dyDescent="0.3">
      <c r="A41" s="23">
        <v>4</v>
      </c>
      <c r="B41" s="23">
        <v>42</v>
      </c>
      <c r="C41" s="23">
        <v>2056</v>
      </c>
      <c r="D41" s="24" t="s">
        <v>28</v>
      </c>
      <c r="E41" s="24" t="s">
        <v>16</v>
      </c>
      <c r="F41" s="25">
        <v>23</v>
      </c>
    </row>
    <row r="42" spans="1:6" s="20" customFormat="1" ht="15.6" x14ac:dyDescent="0.3">
      <c r="A42" s="20">
        <v>5</v>
      </c>
      <c r="B42" s="20">
        <v>43</v>
      </c>
      <c r="C42" s="20">
        <v>2250</v>
      </c>
      <c r="D42" s="21" t="s">
        <v>30</v>
      </c>
      <c r="E42" s="21" t="s">
        <v>31</v>
      </c>
      <c r="F42" s="22">
        <v>15</v>
      </c>
    </row>
    <row r="43" spans="1:6" s="20" customFormat="1" ht="15.6" x14ac:dyDescent="0.3">
      <c r="A43" s="20">
        <v>6</v>
      </c>
      <c r="B43" s="20">
        <v>63</v>
      </c>
      <c r="C43" s="20">
        <v>2064</v>
      </c>
      <c r="D43" s="21" t="s">
        <v>32</v>
      </c>
      <c r="E43" s="21" t="s">
        <v>31</v>
      </c>
      <c r="F43" s="22">
        <v>6</v>
      </c>
    </row>
    <row r="44" spans="1:6" ht="15.6" x14ac:dyDescent="0.3">
      <c r="A44">
        <v>7</v>
      </c>
      <c r="B44">
        <v>77</v>
      </c>
      <c r="C44">
        <v>2267</v>
      </c>
      <c r="D44" s="15" t="s">
        <v>26</v>
      </c>
      <c r="E44" s="15" t="s">
        <v>16</v>
      </c>
      <c r="F44" s="6">
        <v>1</v>
      </c>
    </row>
    <row r="45" spans="1:6" s="20" customFormat="1" ht="15.6" x14ac:dyDescent="0.3">
      <c r="A45" s="20">
        <v>8</v>
      </c>
      <c r="B45" s="20">
        <v>126</v>
      </c>
      <c r="C45" s="20">
        <v>2259</v>
      </c>
      <c r="D45" s="21" t="s">
        <v>35</v>
      </c>
      <c r="E45" s="21" t="s">
        <v>31</v>
      </c>
      <c r="F45" s="22">
        <v>1</v>
      </c>
    </row>
    <row r="46" spans="1:6" ht="15.6" x14ac:dyDescent="0.3">
      <c r="A46">
        <v>9</v>
      </c>
      <c r="B46">
        <v>129</v>
      </c>
      <c r="C46">
        <v>2235</v>
      </c>
      <c r="D46" s="15" t="s">
        <v>44</v>
      </c>
      <c r="E46" s="15" t="s">
        <v>41</v>
      </c>
      <c r="F46" s="6">
        <v>1</v>
      </c>
    </row>
    <row r="47" spans="1:6" s="20" customFormat="1" ht="15.6" x14ac:dyDescent="0.3">
      <c r="A47" s="20">
        <v>10</v>
      </c>
      <c r="B47" s="20">
        <v>142</v>
      </c>
      <c r="C47" s="20">
        <v>2278</v>
      </c>
      <c r="D47" s="21" t="s">
        <v>34</v>
      </c>
      <c r="E47" s="21" t="s">
        <v>31</v>
      </c>
      <c r="F47" s="22">
        <v>1</v>
      </c>
    </row>
    <row r="48" spans="1:6" s="20" customFormat="1" ht="15.6" x14ac:dyDescent="0.3">
      <c r="A48" s="20">
        <v>11</v>
      </c>
      <c r="B48" s="20">
        <v>166</v>
      </c>
      <c r="C48" s="20">
        <v>2280</v>
      </c>
      <c r="D48" s="21" t="s">
        <v>33</v>
      </c>
      <c r="E48" s="21" t="s">
        <v>31</v>
      </c>
      <c r="F48" s="22">
        <v>1</v>
      </c>
    </row>
    <row r="49" spans="4:6" ht="15.6" x14ac:dyDescent="0.3">
      <c r="D49" s="15"/>
      <c r="E49" s="15"/>
      <c r="F49" s="6"/>
    </row>
    <row r="50" spans="4:6" ht="15.6" x14ac:dyDescent="0.3">
      <c r="D50" s="15"/>
      <c r="E50" s="15"/>
      <c r="F50" s="6"/>
    </row>
    <row r="51" spans="4:6" ht="15.6" x14ac:dyDescent="0.3">
      <c r="D51" s="15"/>
      <c r="E51" s="15"/>
      <c r="F51" s="6"/>
    </row>
    <row r="52" spans="4:6" ht="15.6" x14ac:dyDescent="0.3">
      <c r="D52" s="15"/>
      <c r="E52" s="15"/>
      <c r="F52" s="6"/>
    </row>
    <row r="53" spans="4:6" ht="15.6" x14ac:dyDescent="0.3">
      <c r="D53" s="15"/>
      <c r="E53" s="15"/>
      <c r="F53" s="6"/>
    </row>
    <row r="54" spans="4:6" ht="15.6" x14ac:dyDescent="0.3">
      <c r="D54" s="15"/>
      <c r="E54" s="15"/>
      <c r="F54" s="6"/>
    </row>
    <row r="55" spans="4:6" ht="15.6" x14ac:dyDescent="0.3">
      <c r="D55" s="15"/>
      <c r="E55" s="15"/>
      <c r="F55" s="6"/>
    </row>
    <row r="56" spans="4:6" ht="15.6" x14ac:dyDescent="0.3">
      <c r="D56" s="15"/>
      <c r="E56" s="15"/>
      <c r="F56" s="6"/>
    </row>
    <row r="57" spans="4:6" ht="15.6" x14ac:dyDescent="0.3">
      <c r="D57" s="15"/>
      <c r="E57" s="15"/>
      <c r="F57" s="6"/>
    </row>
    <row r="58" spans="4:6" ht="15.6" x14ac:dyDescent="0.3">
      <c r="D58" s="15"/>
      <c r="E58" s="15"/>
      <c r="F58" s="6"/>
    </row>
    <row r="59" spans="4:6" ht="15.6" x14ac:dyDescent="0.3">
      <c r="D59" s="15"/>
      <c r="E59" s="15"/>
      <c r="F59" s="6"/>
    </row>
    <row r="60" spans="4:6" ht="15.6" x14ac:dyDescent="0.3">
      <c r="D60" s="15"/>
      <c r="E60" s="15"/>
      <c r="F6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15"/>
  <sheetViews>
    <sheetView zoomScale="85" zoomScaleNormal="85" workbookViewId="0">
      <selection activeCell="O21" sqref="O21"/>
    </sheetView>
  </sheetViews>
  <sheetFormatPr defaultRowHeight="15" x14ac:dyDescent="0.25"/>
  <cols>
    <col min="1" max="1" width="16.81640625" style="15" customWidth="1"/>
    <col min="2" max="2" width="27.1796875" customWidth="1"/>
    <col min="3" max="3" width="15.36328125" customWidth="1"/>
    <col min="4" max="4" width="12.90625" customWidth="1"/>
    <col min="5" max="5" width="15.7265625" customWidth="1"/>
    <col min="6" max="6" width="14" customWidth="1"/>
    <col min="7" max="7" width="13.54296875" customWidth="1"/>
    <col min="8" max="8" width="12.54296875" customWidth="1"/>
  </cols>
  <sheetData>
    <row r="1" spans="1:8" s="17" customFormat="1" x14ac:dyDescent="0.25">
      <c r="A1" s="15" t="s">
        <v>53</v>
      </c>
    </row>
    <row r="2" spans="1:8" s="33" customFormat="1" ht="31.2" x14ac:dyDescent="0.3">
      <c r="A2" s="32" t="s">
        <v>10</v>
      </c>
      <c r="B2" s="32" t="s">
        <v>85</v>
      </c>
      <c r="C2" s="32" t="s">
        <v>84</v>
      </c>
    </row>
    <row r="3" spans="1:8" s="37" customFormat="1" x14ac:dyDescent="0.25">
      <c r="A3" s="34">
        <v>1</v>
      </c>
      <c r="B3" s="35" t="s">
        <v>62</v>
      </c>
      <c r="C3" s="36">
        <v>63</v>
      </c>
      <c r="D3" s="35" t="s">
        <v>55</v>
      </c>
      <c r="E3" s="35" t="s">
        <v>56</v>
      </c>
      <c r="F3" s="35" t="s">
        <v>57</v>
      </c>
      <c r="G3" s="35" t="s">
        <v>58</v>
      </c>
      <c r="H3" s="35" t="s">
        <v>59</v>
      </c>
    </row>
    <row r="4" spans="1:8" s="37" customFormat="1" x14ac:dyDescent="0.25">
      <c r="A4" s="34">
        <v>2</v>
      </c>
      <c r="B4" s="35" t="s">
        <v>63</v>
      </c>
      <c r="C4" s="36">
        <v>50</v>
      </c>
      <c r="D4" s="35" t="s">
        <v>60</v>
      </c>
      <c r="E4" s="35"/>
      <c r="F4" s="35"/>
      <c r="G4" s="35"/>
    </row>
    <row r="5" spans="1:8" s="37" customFormat="1" x14ac:dyDescent="0.25">
      <c r="A5" s="34">
        <v>3</v>
      </c>
      <c r="B5" s="35" t="s">
        <v>31</v>
      </c>
      <c r="C5" s="36">
        <v>20</v>
      </c>
      <c r="D5" s="35" t="s">
        <v>61</v>
      </c>
    </row>
    <row r="6" spans="1:8" s="37" customFormat="1" x14ac:dyDescent="0.25">
      <c r="A6" s="35"/>
      <c r="B6" s="35"/>
    </row>
    <row r="7" spans="1:8" s="37" customFormat="1" x14ac:dyDescent="0.25">
      <c r="A7" s="15" t="s">
        <v>54</v>
      </c>
    </row>
    <row r="8" spans="1:8" s="37" customFormat="1" ht="31.2" x14ac:dyDescent="0.3">
      <c r="A8" s="35" t="s">
        <v>10</v>
      </c>
      <c r="B8" s="32" t="s">
        <v>85</v>
      </c>
      <c r="C8" s="32" t="s">
        <v>84</v>
      </c>
    </row>
    <row r="9" spans="1:8" s="37" customFormat="1" x14ac:dyDescent="0.25">
      <c r="A9" s="34">
        <v>1</v>
      </c>
      <c r="B9" s="35" t="s">
        <v>62</v>
      </c>
      <c r="C9" s="34">
        <v>170</v>
      </c>
      <c r="D9" s="35" t="s">
        <v>64</v>
      </c>
      <c r="E9" s="35" t="s">
        <v>65</v>
      </c>
      <c r="F9" s="35" t="s">
        <v>66</v>
      </c>
      <c r="G9" s="35" t="s">
        <v>67</v>
      </c>
      <c r="H9" s="35" t="s">
        <v>68</v>
      </c>
    </row>
    <row r="10" spans="1:8" s="37" customFormat="1" x14ac:dyDescent="0.25">
      <c r="A10" s="34">
        <v>2</v>
      </c>
      <c r="B10" s="35" t="s">
        <v>69</v>
      </c>
      <c r="C10" s="34">
        <v>137</v>
      </c>
      <c r="D10" s="35" t="s">
        <v>70</v>
      </c>
      <c r="E10" s="35" t="s">
        <v>71</v>
      </c>
      <c r="F10" s="35" t="s">
        <v>72</v>
      </c>
      <c r="G10" s="35" t="s">
        <v>73</v>
      </c>
      <c r="H10" s="35" t="s">
        <v>74</v>
      </c>
    </row>
    <row r="11" spans="1:8" s="37" customFormat="1" x14ac:dyDescent="0.25">
      <c r="A11" s="34">
        <v>3</v>
      </c>
      <c r="B11" s="35" t="s">
        <v>31</v>
      </c>
      <c r="C11" s="34">
        <v>24</v>
      </c>
      <c r="D11" s="35" t="s">
        <v>75</v>
      </c>
      <c r="E11" s="35" t="s">
        <v>76</v>
      </c>
      <c r="F11" s="35" t="s">
        <v>77</v>
      </c>
      <c r="G11" s="35" t="s">
        <v>78</v>
      </c>
      <c r="H11" s="35" t="s">
        <v>79</v>
      </c>
    </row>
    <row r="12" spans="1:8" s="37" customFormat="1" x14ac:dyDescent="0.25">
      <c r="A12" s="34">
        <v>4</v>
      </c>
      <c r="B12" s="35" t="s">
        <v>48</v>
      </c>
      <c r="C12" s="34">
        <v>2</v>
      </c>
      <c r="D12" s="35" t="s">
        <v>80</v>
      </c>
      <c r="E12" s="35" t="s">
        <v>81</v>
      </c>
      <c r="F12" s="35"/>
      <c r="G12" s="35"/>
    </row>
    <row r="13" spans="1:8" s="37" customFormat="1" x14ac:dyDescent="0.25">
      <c r="A13" s="35"/>
      <c r="B13" s="35"/>
      <c r="C13" s="35"/>
    </row>
    <row r="14" spans="1:8" s="37" customFormat="1" x14ac:dyDescent="0.25">
      <c r="A14" s="35" t="s">
        <v>82</v>
      </c>
    </row>
    <row r="15" spans="1:8" s="37" customFormat="1" x14ac:dyDescent="0.25">
      <c r="A15" s="3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2" sqref="E2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6" t="s">
        <v>2</v>
      </c>
      <c r="C2" s="3" t="s">
        <v>3</v>
      </c>
      <c r="D2" s="4"/>
      <c r="E2" s="5">
        <v>11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10.909090909090908</v>
      </c>
      <c r="E4" s="9">
        <f>B3-D4</f>
        <v>39.090909090909093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8.1818181818181817</v>
      </c>
      <c r="E5" s="9">
        <f t="shared" ref="E5:E32" si="3">E4-D5</f>
        <v>30.909090909090914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8.1818181818181817</v>
      </c>
      <c r="E6" s="9">
        <f t="shared" si="3"/>
        <v>22.727272727272734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8.1818181818181817</v>
      </c>
      <c r="E7" s="9">
        <f t="shared" si="3"/>
        <v>14.545454545454552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8.1818181818181817</v>
      </c>
      <c r="E8" s="9">
        <f t="shared" si="3"/>
        <v>6.3636363636363704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5.4545454545454541</v>
      </c>
      <c r="E9" s="9">
        <f t="shared" si="3"/>
        <v>0.90909090909091628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5.4545454545454541</v>
      </c>
      <c r="E10" s="9">
        <f t="shared" si="3"/>
        <v>-4.5454545454545379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5.4545454545454541</v>
      </c>
      <c r="E11" s="9">
        <f t="shared" si="3"/>
        <v>-9.9999999999999929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5.4545454545454541</v>
      </c>
      <c r="E12" s="9">
        <f t="shared" si="3"/>
        <v>-15.454545454545446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5.4545454545454541</v>
      </c>
      <c r="E13" s="9">
        <f t="shared" si="3"/>
        <v>-20.909090909090899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5.4545454545454541</v>
      </c>
      <c r="E14" s="9">
        <f t="shared" si="3"/>
        <v>-26.363636363636353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5.4545454545454541</v>
      </c>
      <c r="E15" s="9">
        <f t="shared" si="3"/>
        <v>-31.818181818181806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 t="shared" si="0"/>
        <v>14</v>
      </c>
      <c r="B16" s="6">
        <v>18</v>
      </c>
      <c r="C16" s="6">
        <f t="shared" si="1"/>
        <v>2</v>
      </c>
      <c r="D16" s="8">
        <f t="shared" si="2"/>
        <v>5.4545454545454541</v>
      </c>
      <c r="E16" s="9">
        <f t="shared" si="3"/>
        <v>-37.272727272727259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5.4545454545454541</v>
      </c>
      <c r="E17" s="9">
        <f t="shared" si="3"/>
        <v>-42.727272727272712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2.7272727272727271</v>
      </c>
      <c r="E18" s="9">
        <f t="shared" si="3"/>
        <v>-45.454545454545439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2.7272727272727271</v>
      </c>
      <c r="E19" s="9">
        <f t="shared" si="3"/>
        <v>-48.181818181818166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2.7272727272727271</v>
      </c>
      <c r="E20" s="9">
        <f t="shared" si="3"/>
        <v>-50.909090909090892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2.7272727272727271</v>
      </c>
      <c r="E21" s="9">
        <f t="shared" si="3"/>
        <v>-53.636363636363619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2.7272727272727271</v>
      </c>
      <c r="E22" s="9">
        <f t="shared" si="3"/>
        <v>-56.363636363636346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2.7272727272727271</v>
      </c>
      <c r="E23" s="9">
        <f t="shared" si="3"/>
        <v>-59.090909090909072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2.7272727272727271</v>
      </c>
      <c r="E24" s="9">
        <f t="shared" si="3"/>
        <v>-61.818181818181799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2.7272727272727271</v>
      </c>
      <c r="E25" s="9">
        <f t="shared" si="3"/>
        <v>-64.545454545454533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2.7272727272727271</v>
      </c>
      <c r="E26" s="9">
        <f>E25-ED26</f>
        <v>-64.545454545454533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2.7272727272727271</v>
      </c>
      <c r="E27" s="9">
        <f t="shared" si="3"/>
        <v>-67.272727272727266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2.7272727272727271</v>
      </c>
      <c r="E28" s="9">
        <f t="shared" si="3"/>
        <v>-70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2.7272727272727271</v>
      </c>
      <c r="E29" s="9">
        <f t="shared" si="3"/>
        <v>-72.727272727272734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2.7272727272727271</v>
      </c>
      <c r="E30" s="9">
        <f t="shared" si="3"/>
        <v>-75.454545454545467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2.7272727272727271</v>
      </c>
      <c r="E31" s="9">
        <f t="shared" si="3"/>
        <v>-78.181818181818201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2.7272727272727271</v>
      </c>
      <c r="E32" s="9">
        <f t="shared" si="3"/>
        <v>-80.909090909090935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 t="shared" si="0"/>
        <v>31</v>
      </c>
      <c r="B33" s="6">
        <v>0</v>
      </c>
      <c r="C33" s="6">
        <f t="shared" ref="C33:C41" si="4">B32-B33</f>
        <v>1</v>
      </c>
      <c r="D33" s="8">
        <f t="shared" ref="D33:D41" si="5">C33*30/E$2</f>
        <v>2.7272727272727271</v>
      </c>
      <c r="E33" s="9">
        <f t="shared" ref="E33:E41" si="6">E32-D33</f>
        <v>-83.636363636363669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si="4"/>
        <v>1</v>
      </c>
      <c r="D34" s="8">
        <f t="shared" si="5"/>
        <v>2.7272727272727271</v>
      </c>
      <c r="E34" s="9">
        <f t="shared" si="6"/>
        <v>-86.363636363636402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4"/>
        <v>1</v>
      </c>
      <c r="D35" s="8">
        <f t="shared" si="5"/>
        <v>2.7272727272727271</v>
      </c>
      <c r="E35" s="9">
        <f t="shared" si="6"/>
        <v>-89.090909090909136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4"/>
        <v>1</v>
      </c>
      <c r="D36" s="8">
        <f t="shared" si="5"/>
        <v>2.7272727272727271</v>
      </c>
      <c r="E36" s="9">
        <f t="shared" si="6"/>
        <v>-91.81818181818187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4"/>
        <v>1</v>
      </c>
      <c r="D37" s="8">
        <f t="shared" si="5"/>
        <v>2.7272727272727271</v>
      </c>
      <c r="E37" s="9">
        <f t="shared" si="6"/>
        <v>-94.545454545454604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4"/>
        <v>1</v>
      </c>
      <c r="D38" s="8">
        <f t="shared" si="5"/>
        <v>2.7272727272727271</v>
      </c>
      <c r="E38" s="9">
        <f t="shared" si="6"/>
        <v>-97.272727272727337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4"/>
        <v>1</v>
      </c>
      <c r="D39" s="8">
        <f t="shared" si="5"/>
        <v>2.7272727272727271</v>
      </c>
      <c r="E39" s="9">
        <f t="shared" si="6"/>
        <v>-100.00000000000007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4"/>
        <v>1</v>
      </c>
      <c r="D40" s="8">
        <f t="shared" si="5"/>
        <v>2.7272727272727271</v>
      </c>
      <c r="E40" s="9">
        <f t="shared" si="6"/>
        <v>-102.7272727272728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4"/>
        <v>1</v>
      </c>
      <c r="D41" s="8">
        <f t="shared" si="5"/>
        <v>2.7272727272727271</v>
      </c>
      <c r="E41" s="9">
        <f t="shared" si="6"/>
        <v>-105.45454545454554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2.7272727272727271</v>
      </c>
      <c r="E42" s="9">
        <f t="shared" ref="E42:E53" si="9">E41-D42</f>
        <v>-108.18181818181827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2.7272727272727271</v>
      </c>
      <c r="E43" s="9">
        <f t="shared" si="9"/>
        <v>-110.90909090909101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2.7272727272727271</v>
      </c>
      <c r="E44" s="9">
        <f t="shared" si="9"/>
        <v>-113.63636363636374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2.7272727272727271</v>
      </c>
      <c r="E45" s="9">
        <f t="shared" si="9"/>
        <v>-116.36363636363647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2.7272727272727271</v>
      </c>
      <c r="E46" s="9">
        <f t="shared" si="9"/>
        <v>-119.09090909090921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2.7272727272727271</v>
      </c>
      <c r="E47" s="9">
        <f t="shared" si="9"/>
        <v>-121.81818181818194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2.7272727272727271</v>
      </c>
      <c r="E48" s="9">
        <f t="shared" si="9"/>
        <v>-124.54545454545467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2.7272727272727271</v>
      </c>
      <c r="E49" s="9">
        <f t="shared" si="9"/>
        <v>-127.27272727272741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2.7272727272727271</v>
      </c>
      <c r="E50" s="9">
        <f t="shared" si="9"/>
        <v>-130.00000000000014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2.7272727272727271</v>
      </c>
      <c r="E51" s="9">
        <f t="shared" si="9"/>
        <v>-132.72727272727286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2.7272727272727271</v>
      </c>
      <c r="E52" s="9">
        <f t="shared" si="9"/>
        <v>-135.45454545454558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2.7272727272727271</v>
      </c>
      <c r="E53" s="9">
        <f t="shared" si="9"/>
        <v>-138.1818181818183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Results</vt:lpstr>
      <vt:lpstr>Team Results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2022-10-30T23:03:03Z</dcterms:modified>
</cp:coreProperties>
</file>